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58.xml" ContentType="application/vnd.openxmlformats-officedocument.spreadsheetml.revisionLog+xml"/>
  <Override PartName="/xl/revisions/revisionLog49.xml" ContentType="application/vnd.openxmlformats-officedocument.spreadsheetml.revisionLog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38.xml" ContentType="application/vnd.openxmlformats-officedocument.spreadsheetml.revisionLog+xml"/>
  <Default Extension="xml" ContentType="application/xml"/>
  <Override PartName="/xl/revisions/revisionLog16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3.xml" ContentType="application/vnd.openxmlformats-officedocument.spreadsheetml.revisionLo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5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20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0.xml" ContentType="application/vnd.openxmlformats-officedocument.spreadsheetml.revisionLog+xml"/>
  <Override PartName="/docProps/core.xml" ContentType="application/vnd.openxmlformats-package.core-properties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6.xml" ContentType="application/vnd.openxmlformats-officedocument.spreadsheetml.revisionLog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26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42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000" windowHeight="12120"/>
  </bookViews>
  <sheets>
    <sheet name="Стоки" sheetId="1" r:id="rId1"/>
  </sheets>
  <externalReferences>
    <externalReference r:id="rId2"/>
  </externalReferences>
  <definedNames>
    <definedName name="_xlnm._FilterDatabase" localSheetId="0" hidden="1">Стоки!$A$5:$D$183</definedName>
    <definedName name="TEMPLATE_SPHERE_CODE">[1]TECHSHEET!$H$39</definedName>
    <definedName name="Z_097F2C44_DCA0_470A_BF5B_68EDCC05423B_.wvu.FilterData" localSheetId="0" hidden="1">Стоки!$A$5:$D$181</definedName>
    <definedName name="Z_10E6A89A_42C9_49BC_BF64_B675BDE7CCDC_.wvu.FilterData" localSheetId="0" hidden="1">Стоки!$A$5:$D$181</definedName>
    <definedName name="Z_117C510C_3F33_4F34_AE4F_448F2AEBB48A_.wvu.FilterData" localSheetId="0" hidden="1">Стоки!$A$5:$D$183</definedName>
    <definedName name="Z_2AFB5451_0EEE_420D_979C_AD602EE34099_.wvu.FilterData" localSheetId="0" hidden="1">Стоки!$A$5:$D$183</definedName>
    <definedName name="Z_3D34D17D_7BB7_4D43_AC07_A5868E82C3D3_.wvu.FilterData" localSheetId="0" hidden="1">Стоки!$A$5:$M$181</definedName>
    <definedName name="Z_4336443D_AD6D_4EB9_A811_5E98F04706E5_.wvu.FilterData" localSheetId="0" hidden="1">Стоки!$A$5:$D$181</definedName>
    <definedName name="Z_4CD6E294_C631_4B78_900A_1F77024DEF3F_.wvu.FilterData" localSheetId="0" hidden="1">Стоки!$A$5:$M$181</definedName>
    <definedName name="Z_5D253E6A_BE15_4C03_953F_F7DC1DAA7FE0_.wvu.FilterData" localSheetId="0" hidden="1">Стоки!$A$5:$D$183</definedName>
    <definedName name="Z_6124EF66_3EB3_497C_B464_787707866266_.wvu.FilterData" localSheetId="0" hidden="1">Стоки!$A$5:$D$183</definedName>
    <definedName name="Z_7DA9A1D4_0474_409F_8DD0_22D26C277FDA_.wvu.FilterData" localSheetId="0" hidden="1">Стоки!$A$5:$D$181</definedName>
    <definedName name="Z_83D797B5_D442_4219_A58E_D901971B2D8C_.wvu.FilterData" localSheetId="0" hidden="1">Стоки!$A$5:$D$181</definedName>
    <definedName name="Z_9BFB1C92_F52F_4F1D_9A96_C9A259CA3695_.wvu.FilterData" localSheetId="0" hidden="1">Стоки!$A$5:$M$181</definedName>
    <definedName name="Z_A383E035_F627_475B_B850_BDE2A45D57EC_.wvu.FilterData" localSheetId="0" hidden="1">Стоки!$A$5:$D$181</definedName>
    <definedName name="Z_A6F4FEFC_7291_4BA6_95F1_DDA25E3C51F8_.wvu.FilterData" localSheetId="0" hidden="1">Стоки!$A$5:$D$183</definedName>
    <definedName name="Z_B664CBA3_703F_448A_AC59_054A3D26E7A3_.wvu.FilterData" localSheetId="0" hidden="1">Стоки!$A$5:$D$181</definedName>
    <definedName name="Z_E6B03E32_421D_4138_82DD_99CFF749FAB3_.wvu.FilterData" localSheetId="0" hidden="1">Стоки!$A$5:$D$181</definedName>
    <definedName name="Z_F5A94FB9_0C5C_4B49_A107_0B6F0C2F383C_.wvu.FilterData" localSheetId="0" hidden="1">Стоки!$A$5:$M$181</definedName>
    <definedName name="Z_F7F51FE1_457E_438E_9928_DEFF0CEEEBA3_.wvu.FilterData" localSheetId="0" hidden="1">Стоки!$A$5:$D$181</definedName>
    <definedName name="Z_FC8DFF40_6D17_4F58_B5B3_244EE2C994F9_.wvu.FilterData" localSheetId="0" hidden="1">Стоки!$A$5:$D$181</definedName>
  </definedNames>
  <calcPr calcId="125725"/>
  <customWorkbookViews>
    <customWorkbookView name="Александровская - Личное представление" guid="{A6F4FEFC-7291-4BA6-95F1-DDA25E3C51F8}" mergeInterval="0" personalView="1" maximized="1" xWindow="1" yWindow="1" windowWidth="1916" windowHeight="850" activeSheetId="1"/>
    <customWorkbookView name="Власик - Личное представление" guid="{2AFB5451-0EEE-420D-979C-AD602EE34099}" mergeInterval="0" personalView="1" maximized="1" xWindow="-8" yWindow="-8" windowWidth="1936" windowHeight="1056" activeSheetId="1"/>
    <customWorkbookView name="nshevchenko - Личное представление" guid="{117C510C-3F33-4F34-AE4F-448F2AEBB48A}" mergeInterval="0" personalView="1" maximized="1" xWindow="-8" yWindow="-8" windowWidth="1936" windowHeight="1066" activeSheetId="1"/>
    <customWorkbookView name="Петрова - Личное представление" guid="{6124EF66-3EB3-497C-B464-787707866266}" mergeInterval="0" personalView="1" maximized="1" xWindow="-8" yWindow="-8" windowWidth="1936" windowHeight="1056" activeSheetId="1"/>
    <customWorkbookView name="Юбель СР - Личное представление" guid="{F7F51FE1-457E-438E-9928-DEFF0CEEEBA3}" mergeInterval="0" personalView="1" maximized="1" xWindow="-8" yWindow="-8" windowWidth="1936" windowHeight="1056" activeSheetId="1"/>
    <customWorkbookView name="nharina - Личное представление" guid="{097F2C44-DCA0-470A-BF5B-68EDCC05423B}" mergeInterval="0" personalView="1" maximized="1" xWindow="-8" yWindow="-8" windowWidth="1936" windowHeight="1056" activeSheetId="1"/>
    <customWorkbookView name="Ничковская ОВ - Личное представление" guid="{3D34D17D-7BB7-4D43-AC07-A5868E82C3D3}" mergeInterval="0" personalView="1" maximized="1" xWindow="-8" yWindow="-8" windowWidth="1936" windowHeight="1056" activeSheetId="1"/>
    <customWorkbookView name="ergardt - Личное представление" guid="{9BFB1C92-F52F-4F1D-9A96-C9A259CA3695}" mergeInterval="0" personalView="1" maximized="1" xWindow="-8" yWindow="-8" windowWidth="1936" windowHeight="1056" activeSheetId="1"/>
    <customWorkbookView name="Eparkaeva - Личное представление" guid="{83D797B5-D442-4219-A58E-D901971B2D8C}" mergeInterval="0" personalView="1" xWindow="52" yWindow="96" windowWidth="1787" windowHeight="1028" activeSheetId="1"/>
    <customWorkbookView name="MTP - Личное представление" guid="{4CD6E294-C631-4B78-900A-1F77024DEF3F}" mergeInterval="0" personalView="1" maximized="1" xWindow="-8" yWindow="-8" windowWidth="1936" windowHeight="1056" activeSheetId="1"/>
    <customWorkbookView name="ovchinnikova - Личное представление" guid="{10E6A89A-42C9-49BC-BF64-B675BDE7CCDC}" mergeInterval="0" personalView="1" windowWidth="1920" windowHeight="1040" activeSheetId="1"/>
    <customWorkbookView name="salahutdinova - Личное представление" guid="{5D253E6A-BE15-4C03-953F-F7DC1DAA7FE0}" mergeInterval="0" personalView="1" maximized="1" xWindow="-8" yWindow="-8" windowWidth="1936" windowHeight="1056" activeSheetId="1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4" i="1"/>
  <c r="B29"/>
</calcChain>
</file>

<file path=xl/sharedStrings.xml><?xml version="1.0" encoding="utf-8"?>
<sst xmlns="http://schemas.openxmlformats.org/spreadsheetml/2006/main" count="715" uniqueCount="280">
  <si>
    <t>Субъект баланса</t>
  </si>
  <si>
    <t>Ачинский муниципальный район</t>
  </si>
  <si>
    <t>Балахтинский муниципальный район</t>
  </si>
  <si>
    <t>Березовский муниципальный район</t>
  </si>
  <si>
    <t>Бирилюсский муниципальный район</t>
  </si>
  <si>
    <t>Большемуртинский муниципальный район</t>
  </si>
  <si>
    <t>Большеулуйский муниципальный район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</si>
  <si>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</si>
  <si>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</si>
  <si>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</si>
  <si>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</si>
  <si>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</si>
  <si>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ЗАТО город Железногорск</t>
  </si>
  <si>
    <t>ЗАТО город Зеленогорск</t>
  </si>
  <si>
    <t>Иланский муниципальный район</t>
  </si>
  <si>
    <t>Город Канск</t>
  </si>
  <si>
    <t>Город Красноярск</t>
  </si>
  <si>
    <t>Богучанский муниципальный район</t>
  </si>
  <si>
    <t>Курагинский муниципальный район</t>
  </si>
  <si>
    <t>Рыбинский муниципальный район</t>
  </si>
  <si>
    <t>Ирбейский муниципальный район</t>
  </si>
  <si>
    <t>Город Лесосибирск</t>
  </si>
  <si>
    <t>Город Минусинск</t>
  </si>
  <si>
    <t>Город Норильск</t>
  </si>
  <si>
    <t>Таймырский Долгано-Ненецкий муниципальный район</t>
  </si>
  <si>
    <t>Город Сосновоборск</t>
  </si>
  <si>
    <t>Город Шарыпово</t>
  </si>
  <si>
    <t>Шарыповский муниципальный округ</t>
  </si>
  <si>
    <t>Город Назарово</t>
  </si>
  <si>
    <t>Минусинский муниципальный район</t>
  </si>
  <si>
    <t>Канский муниципальный район</t>
  </si>
  <si>
    <t>Дзержинский район</t>
  </si>
  <si>
    <t>Емельяновский муниципальный район</t>
  </si>
  <si>
    <t>Енисейский муниципальный район</t>
  </si>
  <si>
    <t>Ермаковский муниципальный район</t>
  </si>
  <si>
    <t>ЗАТО поселок Солнечный</t>
  </si>
  <si>
    <t>Идринский муниципальный район</t>
  </si>
  <si>
    <t>Каратузский муниципальный район</t>
  </si>
  <si>
    <t>Кежемский муниципальный район</t>
  </si>
  <si>
    <t>Козульский муниципальный район</t>
  </si>
  <si>
    <t>Краснотуранский муниципальный район</t>
  </si>
  <si>
    <t>Манский муниципальный район</t>
  </si>
  <si>
    <t>Нижнеингашский муниципальный район</t>
  </si>
  <si>
    <t>Мотыгинский муниципальный район</t>
  </si>
  <si>
    <t>Назаровский муниципальный район</t>
  </si>
  <si>
    <t xml:space="preserve">Новоселовский муниципальный район </t>
  </si>
  <si>
    <t>Сухобузимский муниципальный район</t>
  </si>
  <si>
    <t>Поселок Кедровый</t>
  </si>
  <si>
    <t>Партизанский муниципальный район</t>
  </si>
  <si>
    <t>Саянский муниципальный район</t>
  </si>
  <si>
    <t>Северо-Енисейский муниципальный район</t>
  </si>
  <si>
    <t>Туруханский муниципальный район</t>
  </si>
  <si>
    <t>Ужурский муниципальный район</t>
  </si>
  <si>
    <t>Уярский муниципальный район</t>
  </si>
  <si>
    <t>Шушенский муниципальный район</t>
  </si>
  <si>
    <t>Малиновское</t>
  </si>
  <si>
    <t>Горное</t>
  </si>
  <si>
    <t>Ястребовское</t>
  </si>
  <si>
    <t>Белоярское</t>
  </si>
  <si>
    <t>Преображенское</t>
  </si>
  <si>
    <t>Кожановское</t>
  </si>
  <si>
    <t>Маганское</t>
  </si>
  <si>
    <t>Бархатовское</t>
  </si>
  <si>
    <t>Зыковское</t>
  </si>
  <si>
    <t>поселок Березовка</t>
  </si>
  <si>
    <t>Рассветовский сельсовет</t>
  </si>
  <si>
    <t>Суриковское</t>
  </si>
  <si>
    <t>Поселок Большая Мурта</t>
  </si>
  <si>
    <t>Большеулуйское</t>
  </si>
  <si>
    <t>город Иланский</t>
  </si>
  <si>
    <t>Октябрьское</t>
  </si>
  <si>
    <t>Поселок Кошурниково</t>
  </si>
  <si>
    <t>Поселок Саянский</t>
  </si>
  <si>
    <t>Изумрудновское</t>
  </si>
  <si>
    <t>Дудинка</t>
  </si>
  <si>
    <t>Нижнетерянское</t>
  </si>
  <si>
    <t>Таежнинское</t>
  </si>
  <si>
    <t>Браженское</t>
  </si>
  <si>
    <t>Михайловское</t>
  </si>
  <si>
    <t>Шуваевское</t>
  </si>
  <si>
    <t>Поселок Емельяново</t>
  </si>
  <si>
    <t>Элитовское</t>
  </si>
  <si>
    <t>Устюгское</t>
  </si>
  <si>
    <t>Абалаковское</t>
  </si>
  <si>
    <t>Танзыбейское</t>
  </si>
  <si>
    <t>Идринское</t>
  </si>
  <si>
    <t>Карапсельское</t>
  </si>
  <si>
    <t>Верх-Амонашенское</t>
  </si>
  <si>
    <t>Чечеульское</t>
  </si>
  <si>
    <t>Филимоновское</t>
  </si>
  <si>
    <t>Каратузское</t>
  </si>
  <si>
    <t>Тагарское</t>
  </si>
  <si>
    <t>Лазурненское</t>
  </si>
  <si>
    <t>Ермаковское</t>
  </si>
  <si>
    <t>Поселок Козулька</t>
  </si>
  <si>
    <t>Камарчагское</t>
  </si>
  <si>
    <t>поселок Нижний Ингаш</t>
  </si>
  <si>
    <t>поселок Большая Ирба</t>
  </si>
  <si>
    <t>поселок Краснокаменск</t>
  </si>
  <si>
    <t>Кочергинское</t>
  </si>
  <si>
    <t>Поселок Курагино</t>
  </si>
  <si>
    <t>Каменское</t>
  </si>
  <si>
    <t>Первоманское</t>
  </si>
  <si>
    <t>Шалинское</t>
  </si>
  <si>
    <t>поселок Раздолинск</t>
  </si>
  <si>
    <t>Поселок Нижняя Пойма</t>
  </si>
  <si>
    <t>Тинской сельсовет</t>
  </si>
  <si>
    <t>Канифольнинское</t>
  </si>
  <si>
    <t>Толстомысинское</t>
  </si>
  <si>
    <t>Высотинское</t>
  </si>
  <si>
    <t>Миндерлинское</t>
  </si>
  <si>
    <t>Сухобузимское</t>
  </si>
  <si>
    <t>Минское</t>
  </si>
  <si>
    <t>Город Заозерный</t>
  </si>
  <si>
    <t>Новосолянское</t>
  </si>
  <si>
    <t>Переясловское</t>
  </si>
  <si>
    <t xml:space="preserve"> Рыбинский муниципальный район</t>
  </si>
  <si>
    <t>Агинское</t>
  </si>
  <si>
    <t>Шилинское</t>
  </si>
  <si>
    <t>Хатанга</t>
  </si>
  <si>
    <t>Город Игарка</t>
  </si>
  <si>
    <t>Светлогорский сельсовет</t>
  </si>
  <si>
    <t>Город Ужур</t>
  </si>
  <si>
    <t>Город Уяр</t>
  </si>
  <si>
    <t>Ильичевское</t>
  </si>
  <si>
    <t>Синеборское</t>
  </si>
  <si>
    <t>поселок Шушенское</t>
  </si>
  <si>
    <t>ООО "Ачинский районный жилищно-коммунальный сервис" (ИНН 2443033175, КПП 244301001)</t>
  </si>
  <si>
    <t>Транспортировка сточных вод</t>
  </si>
  <si>
    <t>ООО «Ачинская районная снабжающая компания» (ИНН 2443053020, КПП 244301001)</t>
  </si>
  <si>
    <t>ООО РКЦ «Ресурс» (ИНН 2443052900, КПП 244301001)</t>
  </si>
  <si>
    <t>ИП Слезко В.П. (ИНН 246525081643, КПП отсутствует)</t>
  </si>
  <si>
    <t>ООО ТМ-Прогресс (ИНН 2463245428, КПП 24030100)</t>
  </si>
  <si>
    <t>МУП "Жилищно-коммунальный комплекс Бархатовского сельсовета" (ИНН 2404017469,КПП 240401001)</t>
  </si>
  <si>
    <t>МУП "Жилищно-коммунальный комплекс Бархатовского сельсовета" (ИНН 2404017469, КПП 240401001)</t>
  </si>
  <si>
    <t>ОАО "Птицефабрика Бархатовская" (ИНН 2404007196, КПП 240401001)</t>
  </si>
  <si>
    <t>ООО "ЖКХ" (ИНН 2404006033, КПП 240401001)</t>
  </si>
  <si>
    <t>ООО "Зыковская сетевая компания" (ИНН 2404019723, КПП 240401001)</t>
  </si>
  <si>
    <t>ООО "Альянс" (ИНН  2405000235, КПП 240501001)</t>
  </si>
  <si>
    <t>ООО "Аграрная группа-Красноярск" (ИНН 2408005841, КПП 240801100)</t>
  </si>
  <si>
    <t>ООО «ГОН» (ИНН 2405000644, КПП 240501001)</t>
  </si>
  <si>
    <t>АО "Ачинский НПЗ ВНК" (ИНН 2443000518, КПП 240901001)</t>
  </si>
  <si>
    <t xml:space="preserve">АО "Русал Ачинск"(ИНН2443005570,КПП 997550001) </t>
  </si>
  <si>
    <t xml:space="preserve">ООО «Теплосеть» (ИНН 4701005692,КПП 244301001) </t>
  </si>
  <si>
    <t>ООО "БКС" (ИНН 2444002966, КПП 244401001)</t>
  </si>
  <si>
    <t>ООО "ЭКО-ВОСТОК" (ИНН 2465181307, КПП 244501001)</t>
  </si>
  <si>
    <t xml:space="preserve">МУП "Дивногорский водоконал" ( ИНН 2446008201, КПП 244601001) </t>
  </si>
  <si>
    <t xml:space="preserve">МКУП "Енисейское Коммунальное Предприятие" г.Енисейска (ИНН2447013652, КПП 244701001) </t>
  </si>
  <si>
    <t>МП ЗАТО края "Жилищно-коммунальное хозяйство" п. Подгорный (ИНН2452018455, КПП 245201001)</t>
  </si>
  <si>
    <t xml:space="preserve">ООО "КРАСЭКО-ЭЛЕКТРО" (ИНН 2460225783, КПП 246001001) </t>
  </si>
  <si>
    <t xml:space="preserve">ФГУП "Горно-химический комбинат" (ИНН 2452000401, КПП 245201001) </t>
  </si>
  <si>
    <t xml:space="preserve">МУП тепловых сетей г.Зеленогорска (ИНН 2453000242, КПП 245301001) </t>
  </si>
  <si>
    <t>ООО «ТВК» (КПП 2453020143, КПП 245301001)</t>
  </si>
  <si>
    <t>МУП "РиэлтИнвестКонсалтинг" (ИНН 2415005232, КПП 241501001)</t>
  </si>
  <si>
    <t xml:space="preserve">МУП "РиэлтИнвестКонсалтинг" (ИНН 2415005232, КПП 241501001) </t>
  </si>
  <si>
    <t xml:space="preserve">ООО "Водоканал-сервис" (ИНН 2450019630, КПП 245001001) </t>
  </si>
  <si>
    <t xml:space="preserve">АО "Красмаш" (ИНН 2462206345, КПП 246201001) </t>
  </si>
  <si>
    <t xml:space="preserve">КГБУЗ ККПТД №1 (ИНН 2464008420, КПП 246401001) </t>
  </si>
  <si>
    <t>АО "Красноярская ТЭЦ-1" (ИНН 2460237926, КПП246001001)</t>
  </si>
  <si>
    <t xml:space="preserve">ООО "Красноярский жилищно-коммунальный комплекс" (ИНН 466114215, КПП 246601001) </t>
  </si>
  <si>
    <t xml:space="preserve">ООО "Северный город" (ИНН 2464106177, КПП 246401001) </t>
  </si>
  <si>
    <t xml:space="preserve">ООО "Сетевая Городская Компания" (ИНН 2460116583, КПП 246001001) </t>
  </si>
  <si>
    <t xml:space="preserve">ООО Торговый дом "Маршал" (ИНН 2463087940, КПП 246601001) </t>
  </si>
  <si>
    <t xml:space="preserve">ООО "ФармЭнерго" (ИНН 2464215761, КПП 246401001) </t>
  </si>
  <si>
    <t xml:space="preserve">ООО "Красноярская Сетевая Компания" (ИНН 2461215594, КПП 246101001) </t>
  </si>
  <si>
    <t xml:space="preserve">ФГУП ПО Красноярский химический комбинат "Енисей" (ИНН 2451000046, КПП 246201001) </t>
  </si>
  <si>
    <t xml:space="preserve">Красноярский научный центр СО РАН (ИНН 2463002263,  КПП 246301001) </t>
  </si>
  <si>
    <t xml:space="preserve">АО "Новоенисейский ЛХК" (ИНН 2454012346, КПП 245401001) </t>
  </si>
  <si>
    <t>МУП "ППЖКХ № 5 п. Стрелка" (ИНН 2454000661, КПП 245401001)</t>
  </si>
  <si>
    <t xml:space="preserve">ООО "ЖКХ ЛДК №1" (ИНН 2454022810, КПП 245401001) </t>
  </si>
  <si>
    <t xml:space="preserve">МУП города Минусинска "Горводоканал" (ИНН 2455029945, КПП 245501001) </t>
  </si>
  <si>
    <t xml:space="preserve">ООО "Аэропорт "Норильск" (ИНН 2457067174, КПП 245701001) </t>
  </si>
  <si>
    <t xml:space="preserve">АО "Норильско-Таймырская энергетическая компания" (ИНН 2457058356, КПП 246750001) </t>
  </si>
  <si>
    <t>АО "Норильско-Таймырская энергетическая компания" (ИНН 2457058356, КПП 246750001)</t>
  </si>
  <si>
    <t>МУП "Коммунальные объединенные системы" (ИНН 2457029066, КПП 245701001)</t>
  </si>
  <si>
    <t>ООО "НН Технические сервисы" (ИНН 2457063268, КПП 780401001)</t>
  </si>
  <si>
    <t xml:space="preserve">ООО "КЭСКО" (ИНН 2466229600, КПП 246401001) </t>
  </si>
  <si>
    <t xml:space="preserve">МУП "Жилкомсервис" г. Сосновоборск (ИНН 2458008862, КПП 245801001) </t>
  </si>
  <si>
    <t xml:space="preserve">ООО "АкваРесурс" (ИНН 2459021175, КПП 245901001) </t>
  </si>
  <si>
    <t xml:space="preserve">ООО "Предприятие Жилищно-Коммунального хозяйства" (ИНН 2459012565, КПП 245901001) </t>
  </si>
  <si>
    <t xml:space="preserve">ПАО "Юнипро"(ИНН 8602067092, КПП 245902002) </t>
  </si>
  <si>
    <t xml:space="preserve">МУП "ЖКХ г. Лесосибирска" (ИНН 2454017182, КПП 245401001) </t>
  </si>
  <si>
    <t>ГП КК "Центр развития коммунального комплекса" (ИНН 2460050766, КПП 246001001)</t>
  </si>
  <si>
    <t xml:space="preserve">КГБУ СО «Дзержинский психоневрологический интернат» (ИНН 2410001361, КПП 241001001) </t>
  </si>
  <si>
    <t xml:space="preserve">МУП "ЖКС" Шуваево (ИНН 2411016628, КПП 241101001) </t>
  </si>
  <si>
    <t xml:space="preserve">ООО "Аэропорт Емельяново" (ИНН2460213509, КПП 241101001) </t>
  </si>
  <si>
    <t xml:space="preserve">ООО "Емельяновский коммунальный комплекс" (ИНН 2411025044, КПП 241101001) </t>
  </si>
  <si>
    <t>ООО "Красноярская Сетевая Компания" (ИНН 2461215594, КПП 246101001)</t>
  </si>
  <si>
    <t>ООО «КЭС» (ИНН 2411030823, КПП 241101001)</t>
  </si>
  <si>
    <t xml:space="preserve">ООО "Енисейэнергоком" (ИНН 2447012666, КПП 244701001) </t>
  </si>
  <si>
    <t xml:space="preserve">ООО "Квант-2" (ИНН 2413007354, КПП 241301001) </t>
  </si>
  <si>
    <t xml:space="preserve">МУП "ЖКХ" ЗАТО Солнечный (ИНН 2439005538, КПП 243901001) </t>
  </si>
  <si>
    <t xml:space="preserve">ЗАО Заря (ИНН 2414002623, КПП 241401001) </t>
  </si>
  <si>
    <t xml:space="preserve">МКУ "ЦХО" Карапсельского сельсовета (ИНН 2415006589, КПП 241501001) </t>
  </si>
  <si>
    <t>Красноярская дирекция по тепловодоснабжению (ИНН 7708503727, КПП 246645014)</t>
  </si>
  <si>
    <t xml:space="preserve">ООО "ЖКХ Чечеульское" (ИНН 2450031637, КПП 245001001) </t>
  </si>
  <si>
    <t xml:space="preserve">ООО "ТЕПЛОСЕРВИС" (ИНН 2465152264, КПП 246501001) </t>
  </si>
  <si>
    <t xml:space="preserve">ООО "Каратузский Тепло Водо Канал" (ИНН 2419005466, КПП 241901001) </t>
  </si>
  <si>
    <t xml:space="preserve">ООО "Водоотведение" (ИНН 2420008126, КПП 242001001) </t>
  </si>
  <si>
    <t xml:space="preserve">ООО "Поток" (ИНН 2420200214, КПП 242001001) </t>
  </si>
  <si>
    <t xml:space="preserve">МУП "Родник" (ИНН 2421003723, КПП 242101001) </t>
  </si>
  <si>
    <t xml:space="preserve">ООО "Агидель" (ИНН 2421004212, КПП 242100100) </t>
  </si>
  <si>
    <t>Краснотуранское РМПП ЖКХ (ИНН 2422000884, КПП 242201001)</t>
  </si>
  <si>
    <t xml:space="preserve">Филиал ФГБУ "ЦЖКУ" МИНОБОРОНЫ РОССИИ (по ЦВО) (ИНН 7729314745, КПП 667043001) </t>
  </si>
  <si>
    <t xml:space="preserve">АО "Ирбинские энергосети" (ИНН 2423015121, КПП 242301001) </t>
  </si>
  <si>
    <t>МП "КрасКомХоз Курагинского района" (ИНН 2423015234, КПП 242301001)</t>
  </si>
  <si>
    <t xml:space="preserve">ООО "Водоканал" (ИНН 2423014512, КПП 242301001) </t>
  </si>
  <si>
    <t xml:space="preserve">ООО "Курагинский Энергосервис" (ИНН 2423013484, КПП 242301001) </t>
  </si>
  <si>
    <t>ООО "Курагинский ТеплоВодоКанал" (ИНН 2423010726, КПП 242301001)</t>
  </si>
  <si>
    <t xml:space="preserve">МУП ЖКХ Нижне-Есауловское (ИНН 2424006715, КПП 242401001) </t>
  </si>
  <si>
    <t xml:space="preserve">ООО «Атланта Красноярск» ( ИНН2466226279, КПП 246601001) </t>
  </si>
  <si>
    <t xml:space="preserve">ООО "Жилпрогресс-1" (ИНН 2424007395, КПП 245201001) </t>
  </si>
  <si>
    <t xml:space="preserve">ООО "Коммунальное хозяйство" (ИНН 2424005824, КПП 242401001) </t>
  </si>
  <si>
    <t xml:space="preserve">ООО "Энергия" (ИНН 2426004713, КПП 242601001) </t>
  </si>
  <si>
    <t xml:space="preserve">МУП "ЖКХ Назаровского района" (ИНН 2456009853, КПП 245601001) </t>
  </si>
  <si>
    <t xml:space="preserve">МУП "Сибсервис" (ИНН 2428005222, КПП 242801001) </t>
  </si>
  <si>
    <t xml:space="preserve">МУП "Тинское ЖКХ" (ИНН 2428005550, КПП 242801001) </t>
  </si>
  <si>
    <t>ООО "Канифольнинский коммунальный комплекс" (ИНН 2428004780, КПП 242801001)</t>
  </si>
  <si>
    <t xml:space="preserve">ООО "Удача плюс" (ИНН 2415001830, КПП 241501001) </t>
  </si>
  <si>
    <t xml:space="preserve">МУП "Толстомысенское ПП ЖКХ" (ИНН 2429002263, КПП 242901001) </t>
  </si>
  <si>
    <t xml:space="preserve">АО  "Красноярская региональная энергетическая компания" (ИНН 2460087269, КПП 246001001) </t>
  </si>
  <si>
    <t xml:space="preserve">ООО "Люкс" (ИНН 2464121305, КПП 246601001) </t>
  </si>
  <si>
    <t xml:space="preserve">ООО "ПСК" (ИНН 2430003448, КПП 243001001) </t>
  </si>
  <si>
    <t xml:space="preserve">ООО "ГКС" (ИНН2466192534, КПП 244801001) </t>
  </si>
  <si>
    <t>ООО ЖКК Солянский (ИНН 2448005206, КПП 244801001)</t>
  </si>
  <si>
    <t xml:space="preserve">ООО «Сфера и К» (ИНН 2466251250, КПП 246601001) </t>
  </si>
  <si>
    <t xml:space="preserve">ООО «Саянкомсервис» (ИНН 2433004633, КПП 243301001) </t>
  </si>
  <si>
    <t xml:space="preserve">ООО "Саяны" (ИНН 2433004619, КПП 243301001) </t>
  </si>
  <si>
    <t xml:space="preserve">МУП "УКК" Северо-Енисейского района" (ИНН 2434001177, КПП 243401001) </t>
  </si>
  <si>
    <t xml:space="preserve">АО "ЕнисейАгроСоюз" (ИНН 2435006523, КПП 243501001) </t>
  </si>
  <si>
    <t>АО "Таймырбыт" (ИНН 8401011170, КПП 840101001)</t>
  </si>
  <si>
    <t>ООО "Энергия" (ИНН 2411024040, КПП 246901001)</t>
  </si>
  <si>
    <t xml:space="preserve">МП Управляющая компания "Дирекция муниципального заказа" (ИНН 2437003905, КПП 243701001) </t>
  </si>
  <si>
    <t xml:space="preserve">ООО "Интеграл" (ИНН 2449002977, КПП 244901001) </t>
  </si>
  <si>
    <t xml:space="preserve">ООО "Ужурское ЖКХ" (ИНН 2439006394, КПП 243901001) </t>
  </si>
  <si>
    <t>АО "УЖБК" (ИНН 2440000020, КПП 244001001)</t>
  </si>
  <si>
    <t xml:space="preserve">ООО "Ресурс" (ИНН 2440008124, КПП 244001001) </t>
  </si>
  <si>
    <t xml:space="preserve">ООО "Агентство энергосберегающих  технологий" (ИНН 2459020213, КПП 245901001) </t>
  </si>
  <si>
    <t xml:space="preserve">ООО "УЖКХ" (ИНН 2459015615, КПП  245901001) </t>
  </si>
  <si>
    <t xml:space="preserve">МУП "Водоканал" Ильичевского  сельсовета (ИНН 2442011436, КПП 244201001) </t>
  </si>
  <si>
    <t xml:space="preserve">МУП "Водоканал" Синеборского сельсовета (ИНН 2442013264, КПП 244201001) </t>
  </si>
  <si>
    <t xml:space="preserve">МУП Шушенского района "Водоканал" (ИНН 2442000459, КПП 244201001) </t>
  </si>
  <si>
    <t>водоотведение (в части очистки сточных вод)</t>
  </si>
  <si>
    <t>Водоотведение</t>
  </si>
  <si>
    <t>Водоотведение (в части очистки сточных вод)</t>
  </si>
  <si>
    <t>ООО "Авангард" (ИНН 2435006308, КПП 243001001)</t>
  </si>
  <si>
    <t>Анашенский сельсовет</t>
  </si>
  <si>
    <t>Новоселовский сельсовет, Чулымский сельсовет</t>
  </si>
  <si>
    <t>пгт. Балахта</t>
  </si>
  <si>
    <t xml:space="preserve">Красноярская дирекция по тепловодоснабжению ОАО "РЖД"(ИНН 7708503727,  КПП 246645014) </t>
  </si>
  <si>
    <t xml:space="preserve">Красноярская дирекция по тепловодоснабжению ОАО РЖД (ИНН 7708503727,  КПП 246645014) </t>
  </si>
  <si>
    <t>Город красноярск</t>
  </si>
  <si>
    <t xml:space="preserve">АО "Енисейская ТГК (ТГК-13)" филиал Красноярская ТЭЦ-2 (ИНН 1901067718, КПП 785150001) </t>
  </si>
  <si>
    <t>водоотведение</t>
  </si>
  <si>
    <t xml:space="preserve">АО "Красноярскнефтепродукт" (ИНН 460002949, КПП 783450001 ) </t>
  </si>
  <si>
    <t>Водоотведение (кроме п. Шивера)</t>
  </si>
  <si>
    <t>Водоотведение (п. Шивера)</t>
  </si>
  <si>
    <t>Водоотведение СЦВО №1</t>
  </si>
  <si>
    <t>Водоотведение СЦВО №2</t>
  </si>
  <si>
    <t>город  Дудинка</t>
  </si>
  <si>
    <t>Преображенское (Б.Салырь)</t>
  </si>
  <si>
    <t>Муниципальный район</t>
  </si>
  <si>
    <t>Муниципальное образование</t>
  </si>
  <si>
    <t>Город Норильск,  п. Снежногорск</t>
  </si>
  <si>
    <t>Город Норильск  (район Талнах)</t>
  </si>
  <si>
    <t>Город Норильск  (район Талнах, промзона)</t>
  </si>
  <si>
    <t>Город Норильск  п. Снежногорск</t>
  </si>
  <si>
    <t>Вид тарифа</t>
  </si>
  <si>
    <t>Город Норильск, п. Снежногорск</t>
  </si>
  <si>
    <t>Сухобузимское (п. Детский)</t>
  </si>
  <si>
    <t>ООО "МСК СибЭнерго" (ИНН 2453021122, КПП 245301001)</t>
  </si>
  <si>
    <t xml:space="preserve">ООО УК Новоангарский Комплексный сервис  (ИНН 2426004826, КПП 242601001) </t>
  </si>
  <si>
    <t>ООО «Региональная энергосберегающая организация» 
(г. Ачинск, ИНН 2443053703)</t>
  </si>
  <si>
    <t>Тарутинское</t>
  </si>
  <si>
    <t>ООО "Решения" (ИНН 2466164583, КПП 242801001)</t>
  </si>
  <si>
    <t>Водоотведение СЦВО № 1</t>
  </si>
  <si>
    <t>Водоотведение СЦВО № 2</t>
  </si>
  <si>
    <t>Каменка</t>
  </si>
  <si>
    <t>Карловка</t>
  </si>
  <si>
    <t>Список организаций оказывающих услуги водоотведения на территории Красноярского края в 2023-2024 гг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</si>
</sst>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u/>
      <sz val="9"/>
      <color indexed="18"/>
      <name val="Tahoma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9" fontId="1" fillId="0" borderId="0" applyNumberFormat="0" applyFill="0" applyBorder="0" applyAlignment="0" applyProtection="0">
      <alignment vertical="top"/>
    </xf>
  </cellStyleXfs>
  <cellXfs count="28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0" xfId="0" applyFont="1" applyFill="1"/>
    <xf numFmtId="0" fontId="2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top"/>
    </xf>
  </cellXfs>
  <cellStyles count="2">
    <cellStyle name="Гиперссылка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4;&#1086;&#1082;&#1091;&#1084;&#1077;&#1085;&#1090;&#1099;\&#1060;&#1040;&#1057;%202023\3.%20&#1059;&#1089;&#1090;&#1072;&#1085;&#1086;&#1074;&#1083;&#1077;&#1085;&#1085;&#1099;&#1077;%20&#1090;&#1072;&#1088;&#1080;&#1092;&#1099;\2.%20&#1057;&#1091;&#1084;&#1084;&#1072;&#1088;&#1080;\SUMMARY.BALANCE.CALC.TARIFF.VOTV.2023YEAR21.04.23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modInstruction"/>
      <sheetName val="Лог обновления"/>
      <sheetName val="Титульный"/>
      <sheetName val="Результаты загрузки"/>
      <sheetName val="modUIButtons"/>
      <sheetName val="modIHLCommandBar"/>
      <sheetName val="Список организаций"/>
      <sheetName val="Список объектов"/>
      <sheetName val="ТН"/>
      <sheetName val="ПП исх"/>
      <sheetName val="ПП вход"/>
      <sheetName val="TECHSHEET"/>
      <sheetName val="TECH_GENERAL"/>
      <sheetName val="TECH_HORISONTAL"/>
      <sheetName val="ТС.БПр"/>
      <sheetName val="ТС.БТр"/>
      <sheetName val="ТС.К"/>
      <sheetName val="ТС.К (ИП)"/>
      <sheetName val="ТС.Т"/>
      <sheetName val="ТС.ТМ1"/>
      <sheetName val="ТС.ТМ2"/>
      <sheetName val="ХВС.БПр"/>
      <sheetName val="ХВС.БТр"/>
      <sheetName val="ХВС.К"/>
      <sheetName val="ХВС.К (ИП)"/>
      <sheetName val="ХВС.Р"/>
      <sheetName val="ХВС.ТМ1"/>
      <sheetName val="ХВС.ТМ2"/>
      <sheetName val="БПр"/>
      <sheetName val="БТр"/>
      <sheetName val="К"/>
      <sheetName val="К (ИП)"/>
      <sheetName val="Р"/>
      <sheetName val="ТМ1"/>
      <sheetName val="ТМ2"/>
      <sheetName val="ГВС.ТМ1"/>
      <sheetName val="ГВС.ТМ2"/>
      <sheetName val="КоммОРГ"/>
      <sheetName val="Комментарии"/>
      <sheetName val="Проверка"/>
      <sheetName val="modLoadFiles"/>
      <sheetName val="modSVODProv"/>
      <sheetName val="modUpdateToActualVersion"/>
      <sheetName val="modLoad"/>
      <sheetName val="modUpdDelRenumber"/>
      <sheetName val="modOpen"/>
      <sheetName val="modfrmRegion"/>
      <sheetName val="modSvodButtons"/>
      <sheetName val="modInfo"/>
      <sheetName val="modUpdTemplMain"/>
      <sheetName val="modfrmCheckUpdates"/>
      <sheetName val="modfrmReportMode"/>
      <sheetName val="REESTR_MO"/>
      <sheetName val="REESTR_LOCATION"/>
      <sheetName val="REESTR_ORG"/>
      <sheetName val="PLAN1X_LIST_SUBSIDIARY"/>
      <sheetName val="PLAN1X_LIST_DPR"/>
      <sheetName val="PLAN1X_LIST_RST_ORG"/>
      <sheetName val="DICTIONARIES"/>
      <sheetName val="AUTHORISATION"/>
      <sheetName val="modRequestSpecificData"/>
      <sheetName val="modRequestGenericData"/>
      <sheetName val="modVLDCommon"/>
      <sheetName val="modVLDIntegrity"/>
      <sheetName val="modVLDData"/>
      <sheetName val="modVLDTM"/>
      <sheetName val="modVLDGeneral"/>
      <sheetName val="modVLDUniqueness"/>
      <sheetName val="modVLDResell"/>
      <sheetName val="modServiceAPI"/>
      <sheetName val="modGeneralAPI"/>
      <sheetName val="modfrmFile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9">
          <cell r="H39" t="str">
            <v>VOTV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9" Type="http://schemas.openxmlformats.org/officeDocument/2006/relationships/revisionLog" Target="revisionLog39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42" Type="http://schemas.openxmlformats.org/officeDocument/2006/relationships/revisionLog" Target="revisionLog42.xml"/><Relationship Id="rId47" Type="http://schemas.openxmlformats.org/officeDocument/2006/relationships/revisionLog" Target="revisionLog47.xml"/><Relationship Id="rId50" Type="http://schemas.openxmlformats.org/officeDocument/2006/relationships/revisionLog" Target="revisionLog50.xml"/><Relationship Id="rId55" Type="http://schemas.openxmlformats.org/officeDocument/2006/relationships/revisionLog" Target="revisionLog55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9" Type="http://schemas.openxmlformats.org/officeDocument/2006/relationships/revisionLog" Target="revisionLog29.xml"/><Relationship Id="rId20" Type="http://schemas.openxmlformats.org/officeDocument/2006/relationships/revisionLog" Target="revisionLog20.xml"/><Relationship Id="rId41" Type="http://schemas.openxmlformats.org/officeDocument/2006/relationships/revisionLog" Target="revisionLog41.xml"/><Relationship Id="rId54" Type="http://schemas.openxmlformats.org/officeDocument/2006/relationships/revisionLog" Target="revisionLog54.xml"/><Relationship Id="rId62" Type="http://schemas.openxmlformats.org/officeDocument/2006/relationships/revisionLog" Target="revisionLog1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40" Type="http://schemas.openxmlformats.org/officeDocument/2006/relationships/revisionLog" Target="revisionLog40.xml"/><Relationship Id="rId45" Type="http://schemas.openxmlformats.org/officeDocument/2006/relationships/revisionLog" Target="revisionLog45.xml"/><Relationship Id="rId53" Type="http://schemas.openxmlformats.org/officeDocument/2006/relationships/revisionLog" Target="revisionLog53.xml"/><Relationship Id="rId58" Type="http://schemas.openxmlformats.org/officeDocument/2006/relationships/revisionLog" Target="revisionLog58.xml"/><Relationship Id="rId1" Type="http://schemas.openxmlformats.org/officeDocument/2006/relationships/revisionLog" Target="revisionLog14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6.xml"/><Relationship Id="rId49" Type="http://schemas.openxmlformats.org/officeDocument/2006/relationships/revisionLog" Target="revisionLog49.xml"/><Relationship Id="rId57" Type="http://schemas.openxmlformats.org/officeDocument/2006/relationships/revisionLog" Target="revisionLog57.xml"/><Relationship Id="rId61" Type="http://schemas.openxmlformats.org/officeDocument/2006/relationships/revisionLog" Target="revisionLog12.xml"/><Relationship Id="rId19" Type="http://schemas.openxmlformats.org/officeDocument/2006/relationships/revisionLog" Target="revisionLog19.xml"/><Relationship Id="rId10" Type="http://schemas.openxmlformats.org/officeDocument/2006/relationships/revisionLog" Target="revisionLog10.xml"/><Relationship Id="rId31" Type="http://schemas.openxmlformats.org/officeDocument/2006/relationships/revisionLog" Target="revisionLog31.xml"/><Relationship Id="rId44" Type="http://schemas.openxmlformats.org/officeDocument/2006/relationships/revisionLog" Target="revisionLog44.xml"/><Relationship Id="rId52" Type="http://schemas.openxmlformats.org/officeDocument/2006/relationships/revisionLog" Target="revisionLog52.xml"/><Relationship Id="rId60" Type="http://schemas.openxmlformats.org/officeDocument/2006/relationships/revisionLog" Target="revisionLog6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1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Relationship Id="rId43" Type="http://schemas.openxmlformats.org/officeDocument/2006/relationships/revisionLog" Target="revisionLog43.xml"/><Relationship Id="rId48" Type="http://schemas.openxmlformats.org/officeDocument/2006/relationships/revisionLog" Target="revisionLog48.xml"/><Relationship Id="rId56" Type="http://schemas.openxmlformats.org/officeDocument/2006/relationships/revisionLog" Target="revisionLog56.xml"/><Relationship Id="rId8" Type="http://schemas.openxmlformats.org/officeDocument/2006/relationships/revisionLog" Target="revisionLog8.xml"/><Relationship Id="rId51" Type="http://schemas.openxmlformats.org/officeDocument/2006/relationships/revisionLog" Target="revisionLog51.xml"/><Relationship Id="rId3" Type="http://schemas.openxmlformats.org/officeDocument/2006/relationships/revisionLog" Target="revisionLog3.xml"/><Relationship Id="rId12" Type="http://schemas.openxmlformats.org/officeDocument/2006/relationships/revisionLog" Target="revisionLog121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38" Type="http://schemas.openxmlformats.org/officeDocument/2006/relationships/revisionLog" Target="revisionLog38.xml"/><Relationship Id="rId46" Type="http://schemas.openxmlformats.org/officeDocument/2006/relationships/revisionLog" Target="revisionLog46.xml"/><Relationship Id="rId59" Type="http://schemas.openxmlformats.org/officeDocument/2006/relationships/revisionLog" Target="revisionLog59.xml"/></Relationships>
</file>

<file path=xl/revisions/revisionHeaders.xml><?xml version="1.0" encoding="utf-8"?>
<headers xmlns="http://schemas.openxmlformats.org/spreadsheetml/2006/main" xmlns:r="http://schemas.openxmlformats.org/officeDocument/2006/relationships" guid="{D162D453-632D-430D-8C99-E0D2179A396E}" diskRevisions="1" revisionId="449" version="3">
  <header guid="{8F337B36-26B3-4B2E-9FD0-677E991571E2}" dateTime="2024-02-07T09:36:34" maxSheetId="2" userName="ergardt" r:id="rId1">
    <sheetIdMap count="1">
      <sheetId val="1"/>
    </sheetIdMap>
  </header>
  <header guid="{ABF27AC7-77B1-429E-A70A-4B5328D0B5F9}" dateTime="2024-02-07T09:57:43" maxSheetId="2" userName="Ничковская ОВ" r:id="rId2" minRId="1">
    <sheetIdMap count="1">
      <sheetId val="1"/>
    </sheetIdMap>
  </header>
  <header guid="{4C44D0A5-2845-4194-88C6-D39B333DFE6D}" dateTime="2024-02-07T09:58:44" maxSheetId="2" userName="Eparkaeva" r:id="rId3" minRId="3">
    <sheetIdMap count="1">
      <sheetId val="1"/>
    </sheetIdMap>
  </header>
  <header guid="{930F8D01-CBDE-48B7-9476-BC972998F489}" dateTime="2024-02-07T10:02:27" maxSheetId="2" userName="Ничковская ОВ" r:id="rId4" minRId="5">
    <sheetIdMap count="1">
      <sheetId val="1"/>
    </sheetIdMap>
  </header>
  <header guid="{CBF71F42-D4D8-40C9-8097-66C4367980FE}" dateTime="2024-02-07T10:05:14" maxSheetId="2" userName="Eparkaeva" r:id="rId5" minRId="6" maxRId="8">
    <sheetIdMap count="1">
      <sheetId val="1"/>
    </sheetIdMap>
  </header>
  <header guid="{1785DBA5-F97B-4DF3-A347-89D0DF0A423C}" dateTime="2024-02-07T10:07:57" maxSheetId="2" userName="Ничковская ОВ" r:id="rId6" minRId="9">
    <sheetIdMap count="1">
      <sheetId val="1"/>
    </sheetIdMap>
  </header>
  <header guid="{EB268747-B178-4082-BC22-3A3FEED62396}" dateTime="2024-02-07T10:09:00" maxSheetId="2" userName="Ничковская ОВ" r:id="rId7" minRId="10">
    <sheetIdMap count="1">
      <sheetId val="1"/>
    </sheetIdMap>
  </header>
  <header guid="{CBE92691-83B9-4E8B-8AEB-0B738569BF37}" dateTime="2024-02-07T10:14:49" maxSheetId="2" userName="Ничковская ОВ" r:id="rId8" minRId="11" maxRId="12">
    <sheetIdMap count="1">
      <sheetId val="1"/>
    </sheetIdMap>
  </header>
  <header guid="{3D68BC18-085E-460A-B773-CF6001BEDB54}" dateTime="2024-02-07T10:21:26" maxSheetId="2" userName="Ничковская ОВ" r:id="rId9" minRId="13" maxRId="16">
    <sheetIdMap count="1">
      <sheetId val="1"/>
    </sheetIdMap>
  </header>
  <header guid="{F04820E2-FDCA-40BB-AAA5-303BF0AF2D42}" dateTime="2024-02-07T10:24:43" maxSheetId="2" userName="Eparkaeva" r:id="rId10" minRId="17">
    <sheetIdMap count="1">
      <sheetId val="1"/>
    </sheetIdMap>
  </header>
  <header guid="{9B7161A6-1DF5-4632-9887-65F75BF408E2}" dateTime="2024-02-07T10:25:50" maxSheetId="2" userName="MTP" r:id="rId11" minRId="19" maxRId="36">
    <sheetIdMap count="1">
      <sheetId val="1"/>
    </sheetIdMap>
  </header>
  <header guid="{AC05E2E7-EF42-46B7-9ED6-1AC0F3B2DB1D}" dateTime="2024-02-07T10:25:57" maxSheetId="2" userName="Eparkaeva" r:id="rId12" minRId="38">
    <sheetIdMap count="1">
      <sheetId val="1"/>
    </sheetIdMap>
  </header>
  <header guid="{0CE9AE88-C496-45B9-BADE-5068054C3CAC}" dateTime="2024-02-07T10:29:18" maxSheetId="2" userName="Eparkaeva" r:id="rId13" minRId="39">
    <sheetIdMap count="1">
      <sheetId val="1"/>
    </sheetIdMap>
  </header>
  <header guid="{1EA2338C-1F63-4DB4-B0A8-0BB612C32436}" dateTime="2024-02-07T10:30:01" maxSheetId="2" userName="Ничковская ОВ" r:id="rId14" minRId="40">
    <sheetIdMap count="1">
      <sheetId val="1"/>
    </sheetIdMap>
  </header>
  <header guid="{24DAC0E6-6C5D-4576-B0B1-8EC0F88BFB01}" dateTime="2024-02-07T10:30:57" maxSheetId="2" userName="Ничковская ОВ" r:id="rId15" minRId="41">
    <sheetIdMap count="1">
      <sheetId val="1"/>
    </sheetIdMap>
  </header>
  <header guid="{B9C8884D-82CF-4CAB-AE30-04EFA3031FA1}" dateTime="2024-02-07T10:32:00" maxSheetId="2" userName="Eparkaeva" r:id="rId16" minRId="42" maxRId="43">
    <sheetIdMap count="1">
      <sheetId val="1"/>
    </sheetIdMap>
  </header>
  <header guid="{667E13B3-EF2F-412B-9CA8-AC20BEAC64F6}" dateTime="2024-02-07T10:34:12" maxSheetId="2" userName="Eparkaeva" r:id="rId17" minRId="44">
    <sheetIdMap count="1">
      <sheetId val="1"/>
    </sheetIdMap>
  </header>
  <header guid="{DD537BFE-3761-473A-BCCB-C130CEC7421E}" dateTime="2024-02-07T10:34:58" maxSheetId="2" userName="Eparkaeva" r:id="rId18" minRId="45">
    <sheetIdMap count="1">
      <sheetId val="1"/>
    </sheetIdMap>
  </header>
  <header guid="{3F9C8E2B-CC3A-4E73-8C2A-57447912257E}" dateTime="2024-02-07T10:48:12" maxSheetId="2" userName="nharina" r:id="rId19" minRId="46">
    <sheetIdMap count="1">
      <sheetId val="1"/>
    </sheetIdMap>
  </header>
  <header guid="{86C466CB-8744-4297-AE0A-B303A0C032C5}" dateTime="2024-02-07T10:50:58" maxSheetId="2" userName="nharina" r:id="rId20" minRId="48" maxRId="51">
    <sheetIdMap count="1">
      <sheetId val="1"/>
    </sheetIdMap>
  </header>
  <header guid="{06A78A8F-FC9C-418B-8EC0-D4159234A4DB}" dateTime="2024-02-07T10:55:10" maxSheetId="2" userName="nharina" r:id="rId21" minRId="52">
    <sheetIdMap count="1">
      <sheetId val="1"/>
    </sheetIdMap>
  </header>
  <header guid="{6719F87C-3D67-46D8-B8CE-A3E065A16AD9}" dateTime="2024-02-07T10:59:34" maxSheetId="2" userName="nharina" r:id="rId22" minRId="53" maxRId="54">
    <sheetIdMap count="1">
      <sheetId val="1"/>
    </sheetIdMap>
  </header>
  <header guid="{678F101C-B6A7-498D-A0A0-9FD16F3A1B0A}" dateTime="2024-02-07T11:26:14" maxSheetId="2" userName="ovchinnikova" r:id="rId23" minRId="55" maxRId="62">
    <sheetIdMap count="1">
      <sheetId val="1"/>
    </sheetIdMap>
  </header>
  <header guid="{80BAA43C-CB17-4A7A-B567-191DA02632E2}" dateTime="2024-02-07T11:27:46" maxSheetId="2" userName="ovchinnikova" r:id="rId24" minRId="64" maxRId="65">
    <sheetIdMap count="1">
      <sheetId val="1"/>
    </sheetIdMap>
  </header>
  <header guid="{D726B492-A835-473C-9E49-C0419DBFA040}" dateTime="2024-02-07T11:31:53" maxSheetId="2" userName="ovchinnikova" r:id="rId25" minRId="66" maxRId="80">
    <sheetIdMap count="1">
      <sheetId val="1"/>
    </sheetIdMap>
  </header>
  <header guid="{11D3B787-A42F-48FC-BC4E-560D459E7E7F}" dateTime="2024-02-07T11:33:11" maxSheetId="2" userName="nharina" r:id="rId26" minRId="81" maxRId="83">
    <sheetIdMap count="1">
      <sheetId val="1"/>
    </sheetIdMap>
  </header>
  <header guid="{49D5F259-D161-4458-9235-03FF3A3ABE7E}" dateTime="2024-02-07T11:33:19" maxSheetId="2" userName="ovchinnikova" r:id="rId27" minRId="84" maxRId="88">
    <sheetIdMap count="1">
      <sheetId val="1"/>
    </sheetIdMap>
  </header>
  <header guid="{724413F9-8025-45C3-8237-EA525BC9D017}" dateTime="2024-02-07T11:34:11" maxSheetId="2" userName="ovchinnikova" r:id="rId28" minRId="89" maxRId="92">
    <sheetIdMap count="1">
      <sheetId val="1"/>
    </sheetIdMap>
  </header>
  <header guid="{113F51E6-8C3E-4029-B5CC-1FAB8B330890}" dateTime="2024-02-07T11:35:23" maxSheetId="2" userName="ovchinnikova" r:id="rId29" minRId="93" maxRId="96">
    <sheetIdMap count="1">
      <sheetId val="1"/>
    </sheetIdMap>
  </header>
  <header guid="{CC3EEB77-D028-4249-A60B-C2A2CA1478FA}" dateTime="2024-02-07T11:37:08" maxSheetId="2" userName="ovchinnikova" r:id="rId30" minRId="97" maxRId="108">
    <sheetIdMap count="1">
      <sheetId val="1"/>
    </sheetIdMap>
  </header>
  <header guid="{E84C4F49-D3B4-431E-93E3-F053BC3434B1}" dateTime="2024-02-07T11:39:04" maxSheetId="2" userName="ovchinnikova" r:id="rId31" minRId="109" maxRId="111">
    <sheetIdMap count="1">
      <sheetId val="1"/>
    </sheetIdMap>
  </header>
  <header guid="{DEB21428-3FF7-4860-BE64-ECB80D644585}" dateTime="2024-02-07T11:40:00" maxSheetId="2" userName="ovchinnikova" r:id="rId32" minRId="112">
    <sheetIdMap count="1">
      <sheetId val="1"/>
    </sheetIdMap>
  </header>
  <header guid="{3EAF0083-7ACC-455F-9A77-8CCF4AEAA10C}" dateTime="2024-02-07T11:40:57" maxSheetId="2" userName="ovchinnikova" r:id="rId33" minRId="113">
    <sheetIdMap count="1">
      <sheetId val="1"/>
    </sheetIdMap>
  </header>
  <header guid="{A730C146-C7CD-4024-A804-AA5F1DC85F9E}" dateTime="2024-02-07T11:42:06" maxSheetId="2" userName="ovchinnikova" r:id="rId34" minRId="114" maxRId="117">
    <sheetIdMap count="1">
      <sheetId val="1"/>
    </sheetIdMap>
  </header>
  <header guid="{DF60F61A-0240-42B3-856A-D7176023C930}" dateTime="2024-02-07T11:42:42" maxSheetId="2" userName="ovchinnikova" r:id="rId35" minRId="118">
    <sheetIdMap count="1">
      <sheetId val="1"/>
    </sheetIdMap>
  </header>
  <header guid="{F9293221-2681-441F-B889-312E42CBCF14}" dateTime="2024-02-07T11:44:34" maxSheetId="2" userName="ovchinnikova" r:id="rId36" minRId="119" maxRId="126">
    <sheetIdMap count="1">
      <sheetId val="1"/>
    </sheetIdMap>
  </header>
  <header guid="{70B767DA-51C5-4123-9D7C-2E7E0FC4A5C4}" dateTime="2024-02-07T11:44:57" maxSheetId="2" userName="Юбель СР" r:id="rId37" minRId="127" maxRId="136">
    <sheetIdMap count="1">
      <sheetId val="1"/>
    </sheetIdMap>
  </header>
  <header guid="{40950200-F4FB-491C-BC18-708151CECAE6}" dateTime="2024-02-07T11:46:34" maxSheetId="2" userName="ovchinnikova" r:id="rId38" minRId="138" maxRId="139">
    <sheetIdMap count="1">
      <sheetId val="1"/>
    </sheetIdMap>
  </header>
  <header guid="{86E3903C-5C14-4918-BF9D-0FD094AC7737}" dateTime="2024-02-07T11:50:18" maxSheetId="2" userName="Юбель СР" r:id="rId39" minRId="140" maxRId="146">
    <sheetIdMap count="1">
      <sheetId val="1"/>
    </sheetIdMap>
  </header>
  <header guid="{24033FEB-5056-4208-9A2E-4C355166742A}" dateTime="2024-02-07T11:51:11" maxSheetId="2" userName="Юбель СР" r:id="rId40" minRId="147" maxRId="148">
    <sheetIdMap count="1">
      <sheetId val="1"/>
    </sheetIdMap>
  </header>
  <header guid="{8B63A1D5-03ED-438B-8372-FBF8D52347D3}" dateTime="2024-02-07T11:51:16" maxSheetId="2" userName="Юбель СР" r:id="rId41" minRId="149">
    <sheetIdMap count="1">
      <sheetId val="1"/>
    </sheetIdMap>
  </header>
  <header guid="{259E446B-8C1F-4262-9304-D083C1458E3A}" dateTime="2024-02-07T11:55:45" maxSheetId="2" userName="ovchinnikova" r:id="rId42" minRId="150" maxRId="189">
    <sheetIdMap count="1">
      <sheetId val="1"/>
    </sheetIdMap>
  </header>
  <header guid="{928FB37F-7B3E-4C44-92D7-12F8F6973849}" dateTime="2024-02-07T11:57:29" maxSheetId="2" userName="Ничковская ОВ" r:id="rId43" minRId="190">
    <sheetIdMap count="1">
      <sheetId val="1"/>
    </sheetIdMap>
  </header>
  <header guid="{89DEDE54-70D2-4F1E-A415-927F3FFFB801}" dateTime="2024-02-07T13:45:05" maxSheetId="2" userName="Петрова" r:id="rId44" minRId="191" maxRId="263">
    <sheetIdMap count="1">
      <sheetId val="1"/>
    </sheetIdMap>
  </header>
  <header guid="{5F4940AB-DDB0-4EA3-AEA3-A22C5DC3B717}" dateTime="2024-02-07T13:51:16" maxSheetId="2" userName="Петрова" r:id="rId45" minRId="265" maxRId="275">
    <sheetIdMap count="1">
      <sheetId val="1"/>
    </sheetIdMap>
  </header>
  <header guid="{A09ED154-71C7-4B43-A5EA-F7266920C206}" dateTime="2024-02-07T15:05:41" maxSheetId="2" userName="salahutdinova" r:id="rId46" minRId="276">
    <sheetIdMap count="1">
      <sheetId val="1"/>
    </sheetIdMap>
  </header>
  <header guid="{E97789D6-C9B0-4EBB-A3EB-F2206D308009}" dateTime="2024-02-07T15:06:12" maxSheetId="2" userName="salahutdinova" r:id="rId47" minRId="278">
    <sheetIdMap count="1">
      <sheetId val="1"/>
    </sheetIdMap>
  </header>
  <header guid="{4931B6F4-C96C-4E55-8E43-C2CC7EA75712}" dateTime="2024-02-07T15:07:15" maxSheetId="2" userName="salahutdinova" r:id="rId48" minRId="279">
    <sheetIdMap count="1">
      <sheetId val="1"/>
    </sheetIdMap>
  </header>
  <header guid="{A1370A64-7AFB-45F1-8894-21742ED81A79}" dateTime="2024-02-07T15:08:28" maxSheetId="2" userName="salahutdinova" r:id="rId49" minRId="280">
    <sheetIdMap count="1">
      <sheetId val="1"/>
    </sheetIdMap>
  </header>
  <header guid="{50F01A8B-B070-4EF1-835B-FCFA671515E6}" dateTime="2024-02-07T15:09:46" maxSheetId="2" userName="salahutdinova" r:id="rId50" minRId="281" maxRId="283">
    <sheetIdMap count="1">
      <sheetId val="1"/>
    </sheetIdMap>
  </header>
  <header guid="{6CE0F4AA-70E7-4BAF-BB17-CC224B9394CA}" dateTime="2024-02-07T15:10:27" maxSheetId="2" userName="salahutdinova" r:id="rId51" minRId="284">
    <sheetIdMap count="1">
      <sheetId val="1"/>
    </sheetIdMap>
  </header>
  <header guid="{6657CEBF-527B-4D70-AAB5-FF2EF95F385B}" dateTime="2024-02-07T16:54:56" maxSheetId="2" userName="nshevchenko" r:id="rId52" minRId="285" maxRId="315">
    <sheetIdMap count="1">
      <sheetId val="1"/>
    </sheetIdMap>
  </header>
  <header guid="{81DE50B2-6495-4820-A327-CC2F98811534}" dateTime="2024-02-07T17:02:32" maxSheetId="2" userName="nshevchenko" r:id="rId53" minRId="317" maxRId="345">
    <sheetIdMap count="1">
      <sheetId val="1"/>
    </sheetIdMap>
  </header>
  <header guid="{942C102D-393B-4407-BB5E-9F9AC152BECC}" dateTime="2024-02-07T17:08:17" maxSheetId="2" userName="nshevchenko" r:id="rId54" minRId="346" maxRId="347">
    <sheetIdMap count="1">
      <sheetId val="1"/>
    </sheetIdMap>
  </header>
  <header guid="{951B552C-7796-45FC-AF18-6DDFB3E624E5}" dateTime="2024-02-07T17:17:13" maxSheetId="2" userName="nshevchenko" r:id="rId55" minRId="348" maxRId="349">
    <sheetIdMap count="1">
      <sheetId val="1"/>
    </sheetIdMap>
  </header>
  <header guid="{1B93B379-498C-4E34-85A6-4125DB2D5E54}" dateTime="2024-02-16T16:22:35" maxSheetId="2" userName="Власик" r:id="rId56" minRId="350" maxRId="354">
    <sheetIdMap count="1">
      <sheetId val="1"/>
    </sheetIdMap>
  </header>
  <header guid="{23DE86A9-F1DD-40F0-A66D-D3CB3E3AFFC8}" dateTime="2024-02-16T16:25:18" maxSheetId="2" userName="Власик" r:id="rId57" minRId="356" maxRId="372">
    <sheetIdMap count="1">
      <sheetId val="1"/>
    </sheetIdMap>
  </header>
  <header guid="{BF44498D-F2DC-4194-9B03-DDE3B7FB2A7F}" dateTime="2024-02-16T16:27:29" maxSheetId="2" userName="Власик" r:id="rId58" minRId="373" maxRId="382">
    <sheetIdMap count="1">
      <sheetId val="1"/>
    </sheetIdMap>
  </header>
  <header guid="{8E8A690F-B6F8-4DE3-9068-77080A8F0C55}" dateTime="2024-02-16T16:38:34" maxSheetId="2" userName="Власик" r:id="rId59" minRId="384" maxRId="417">
    <sheetIdMap count="1">
      <sheetId val="1"/>
    </sheetIdMap>
  </header>
  <header guid="{05FB07CD-ABCF-41CD-B22A-B15BC5CE3487}" dateTime="2024-02-16T16:42:15" maxSheetId="2" userName="Власик" r:id="rId60" minRId="418" maxRId="432">
    <sheetIdMap count="1">
      <sheetId val="1"/>
    </sheetIdMap>
  </header>
  <header guid="{BDC48E67-4311-4CFA-8C50-A6E84638E36E}" dateTime="2024-02-27T11:09:08" maxSheetId="2" userName="Александровская" r:id="rId61">
    <sheetIdMap count="1">
      <sheetId val="1"/>
    </sheetIdMap>
  </header>
  <header guid="{D162D453-632D-430D-8C99-E0D2179A396E}" dateTime="2024-02-27T15:39:25" maxSheetId="2" userName="Александровская" r:id="rId62" minRId="434" maxRId="44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rc rId="434" sId="1" ref="E1:E1048576" action="deleteCol">
    <rfmt sheetId="1" xfDxf="1" sqref="E1:E1048576" start="0" length="0">
      <dxf>
        <font>
          <sz val="9"/>
          <color auto="1"/>
          <name val="Times New Roman"/>
          <scheme val="none"/>
        </font>
      </dxf>
    </rfmt>
    <rfmt sheetId="1" sqref="E1" start="0" length="0">
      <dxf>
        <alignment horizontal="center" vertical="top" mergeCell="1" readingOrder="0"/>
      </dxf>
    </rfmt>
    <rcc rId="0" sId="1" dxf="1">
      <nc r="E3" t="inlineStr">
        <is>
          <t>Протяженность сетей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E4" start="0" length="0">
      <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1" dxf="1">
      <nc r="E5" t="inlineStr">
        <is>
          <t>км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E6">
        <v>12.15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">
        <f>E10</f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">
        <f>E11</f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">
        <f>E12</f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">
        <v>0.72499999999999998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v>0.154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">
        <v>0.185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">
        <v>1.889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">
        <v>3.28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">
        <v>0.16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">
        <v>5.9210000000000003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">
        <v>2.3610000000000002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12.57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9">
        <v>0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0">
        <v>38.58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1">
        <v>3.7709999999999999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2">
        <v>3.3140000000000001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3">
        <v>2.41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4">
        <v>7.5750000000000002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5">
        <v>0.01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">
        <v>6.6669999999999998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7">
        <v>10.199999999999999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8">
        <v>16.463000000000001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9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30">
        <v>3.794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">
        <v>2.68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2">
        <v>6.0880000000000001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3">
        <v>6.02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4">
        <v>2.2999999999999998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5">
        <v>2.544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6">
        <v>17.315999999999999</v>
      </nc>
      <ndxf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7">
        <v>0.76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8">
        <v>153.1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39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40">
        <v>31.62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1">
        <v>0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2">
        <v>47.6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3">
        <v>82.69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4">
        <v>7.88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5" t="inlineStr">
        <is>
          <t>-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6">
        <v>209.45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7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8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9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50">
        <v>11.6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1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52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3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4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5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6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57">
        <v>10.38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58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9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0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61">
        <v>1.1599999999999999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2">
        <v>1.577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3">
        <v>0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4">
        <v>92.278999999999996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5">
        <v>106.6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6">
        <v>126.42100000000001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7">
        <v>2.7549999999999999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8" t="inlineStr">
        <is>
          <t>-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9">
        <f>13.15+6.725</f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0">
        <v>25.36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1">
        <v>4.9109999999999996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2">
        <v>221.209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E73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E74" t="inlineStr">
        <is>
          <t>-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5">
        <v>0.52500000000000002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6">
        <v>2.88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7">
        <v>43.12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8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9">
        <v>66.55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0">
        <v>0.99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1">
        <v>59.7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2">
        <v>0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3">
        <v>1.01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84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85">
        <v>0.94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6">
        <v>20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7">
        <v>24.03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8" t="inlineStr">
        <is>
          <t>-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9">
        <v>26.1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0">
        <v>2.86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2">
        <v>4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3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4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5">
        <v>2.86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6">
        <v>0.187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7">
        <v>16.899999999999999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8">
        <v>207.72499999999999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9">
        <v>2.37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0">
        <v>0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1">
        <v>19.5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2">
        <v>206.26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3">
        <v>15.2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4">
        <v>17.100000000000001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5">
        <v>0.47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06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07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08">
        <v>7.3497500000000002</v>
      </nc>
      <ndxf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09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10">
        <v>0.5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1">
        <v>4.9000000000000004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2">
        <v>4.9000000000000004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3">
        <v>1.98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4">
        <v>3.2429999999999999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5">
        <v>1.6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6">
        <v>51.21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7">
        <v>2.6659999999999999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8">
        <v>0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9">
        <v>6.26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0">
        <v>1.22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1">
        <v>0.26400000000000001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2">
        <v>5.9829999999999997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3">
        <v>17.481000000000002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4">
        <v>18.009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5">
        <v>12.173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6">
        <v>2.04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7">
        <v>3.7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8" t="inlineStr">
        <is>
          <t>-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9">
        <v>5.7110000000000003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0">
        <v>3.5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1">
        <v>0.93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2">
        <v>6.5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3">
        <v>3.1139999999999999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4">
        <v>1.2609999999999999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5">
        <v>19.350000000000001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6">
        <v>4.3179999999999996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7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38">
        <v>1.1000000000000001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9">
        <v>12.79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0">
        <v>3.8210000000000002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1">
        <v>3.8210000000000002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2">
        <v>10.6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3">
        <v>5.2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4">
        <v>3.5779999999999998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5">
        <v>4.6379999999999999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6">
        <v>2.3199999999999998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7">
        <v>27.6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8" t="inlineStr">
        <is>
          <t>-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9">
        <v>0.74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0">
        <v>3.07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1">
        <v>11.42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52">
        <v>17.454999999999998</v>
      </nc>
      <ndxf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53">
        <v>3.4039999999999999</v>
      </nc>
      <ndxf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54">
        <v>8.1999999999999993</v>
      </nc>
      <ndxf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55">
        <v>4.0759999999999996</v>
      </nc>
      <ndxf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6">
        <v>5.08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57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58">
        <f>0.5*0+0.287</f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59">
        <v>5.5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0">
        <v>13.835000000000001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1">
        <v>3.12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2">
        <v>4.6399999999999997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3">
        <v>2.04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4">
        <v>4.9829999999999997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5">
        <v>4.8745000000000003</v>
      </nc>
      <ndxf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6">
        <v>1.35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7">
        <v>30.234000000000002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8">
        <v>10.48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9">
        <v>2.31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70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171">
        <v>14.9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2">
        <v>8.3130000000000006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3">
        <v>15.91058</v>
      </nc>
      <ndxf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4">
        <v>0.998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5">
        <v>3.76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6">
        <v>7.32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7">
        <v>27.6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8">
        <v>18.8</v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9">
        <v>10.199999999999999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0">
        <v>0.8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1">
        <v>39.6</v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2">
        <v>1.6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E183">
        <v>0.5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35" sId="1" ref="E1:E1048576" action="deleteCol">
    <undo index="0" exp="ref" v="1" dr="E181" r="I181" sId="1"/>
    <undo index="0" exp="ref" v="1" dr="E180" r="I180" sId="1"/>
    <undo index="0" exp="ref" v="1" dr="E179" r="I179" sId="1"/>
    <undo index="0" exp="ref" v="1" dr="E178" r="I178" sId="1"/>
    <undo index="0" exp="ref" v="1" dr="E177" r="I177" sId="1"/>
    <undo index="0" exp="ref" v="1" dr="E176" r="I176" sId="1"/>
    <undo index="0" exp="ref" v="1" dr="E175" r="I175" sId="1"/>
    <undo index="0" exp="ref" v="1" dr="E174" r="I174" sId="1"/>
    <undo index="0" exp="ref" v="1" dr="E173" r="I173" sId="1"/>
    <undo index="0" exp="ref" v="1" dr="E172" r="I172" sId="1"/>
    <undo index="0" exp="ref" v="1" dr="E171" r="I171" sId="1"/>
    <undo index="0" exp="ref" v="1" dr="E170" r="I170" sId="1"/>
    <undo index="0" exp="ref" v="1" dr="E170" r="F170" sId="1"/>
    <undo index="0" exp="ref" v="1" dr="E169" r="I169" sId="1"/>
    <undo index="0" exp="ref" v="1" dr="E168" r="I168" sId="1"/>
    <undo index="0" exp="ref" v="1" dr="E167" r="I167" sId="1"/>
    <undo index="0" exp="ref" v="1" dr="E166" r="I166" sId="1"/>
    <undo index="0" exp="ref" v="1" dr="E165" r="I165" sId="1"/>
    <undo index="0" exp="ref" v="1" dr="E164" r="I164" sId="1"/>
    <undo index="0" exp="ref" v="1" dr="E163" r="I163" sId="1"/>
    <undo index="0" exp="ref" v="1" dr="E162" r="I162" sId="1"/>
    <undo index="0" exp="ref" v="1" dr="E161" r="I161" sId="1"/>
    <undo index="0" exp="ref" v="1" dr="E160" r="I160" sId="1"/>
    <undo index="0" exp="ref" v="1" dr="E158" r="I158" sId="1"/>
    <undo index="0" exp="ref" v="1" dr="E157" r="I157" sId="1"/>
    <undo index="0" exp="ref" v="1" dr="E156" r="I156" sId="1"/>
    <undo index="0" exp="ref" v="1" dr="E155" r="I155" sId="1"/>
    <undo index="0" exp="ref" v="1" dr="E154" r="I154" sId="1"/>
    <undo index="0" exp="ref" v="1" dr="E153" r="I153" sId="1"/>
    <undo index="0" exp="ref" v="1" dr="E152" r="I152" sId="1"/>
    <undo index="0" exp="ref" v="1" dr="E151" r="I151" sId="1"/>
    <undo index="0" exp="ref" v="1" dr="E150" r="I150" sId="1"/>
    <undo index="0" exp="ref" v="1" dr="E147" r="I147" sId="1"/>
    <undo index="0" exp="ref" v="1" dr="E146" r="I146" sId="1"/>
    <undo index="0" exp="ref" v="1" dr="E145" r="I145" sId="1"/>
    <undo index="0" exp="ref" v="1" dr="E144" r="I144" sId="1"/>
    <undo index="0" exp="ref" v="1" dr="E143" r="I143" sId="1"/>
    <undo index="0" exp="ref" v="1" dr="E142" r="I142" sId="1"/>
    <undo index="0" exp="ref" v="1" dr="E139" r="I139" sId="1"/>
    <undo index="0" exp="ref" v="1" dr="E138" r="I138" sId="1"/>
    <undo index="0" exp="ref" v="1" dr="E137" r="I137" sId="1"/>
    <undo index="0" exp="ref" v="1" dr="E136" r="I136" sId="1"/>
    <undo index="0" exp="ref" v="1" dr="E135" r="I135" sId="1"/>
    <undo index="0" exp="ref" v="1" dr="E134" r="I134" sId="1"/>
    <undo index="0" exp="ref" v="1" dr="E133" r="I133" sId="1"/>
    <undo index="0" exp="ref" v="1" dr="E132" r="I132" sId="1"/>
    <undo index="0" exp="ref" v="1" dr="E131" r="I131" sId="1"/>
    <undo index="0" exp="ref" v="1" dr="E130" r="I130" sId="1"/>
    <undo index="0" exp="ref" v="1" dr="E129" r="I129" sId="1"/>
    <undo index="0" exp="ref" v="1" dr="E128" r="I128" sId="1"/>
    <undo index="0" exp="ref" v="1" dr="E127" r="I127" sId="1"/>
    <undo index="0" exp="ref" v="1" dr="E126" r="I126" sId="1"/>
    <undo index="0" exp="ref" v="1" dr="E125" r="I125" sId="1"/>
    <undo index="0" exp="ref" v="1" dr="E124" r="I124" sId="1"/>
    <undo index="0" exp="ref" v="1" dr="E123" r="I123" sId="1"/>
    <undo index="0" exp="ref" v="1" dr="E122" r="I122" sId="1"/>
    <undo index="0" exp="ref" v="1" dr="E121" r="I121" sId="1"/>
    <undo index="0" exp="ref" v="1" dr="E120" r="I120" sId="1"/>
    <undo index="0" exp="ref" v="1" dr="E119" r="I119" sId="1"/>
    <undo index="0" exp="ref" v="1" dr="E118" r="I118" sId="1"/>
    <undo index="0" exp="ref" v="1" dr="E117" r="I117" sId="1"/>
    <undo index="0" exp="ref" v="1" dr="E116" r="I116" sId="1"/>
    <undo index="0" exp="ref" v="1" dr="E115" r="I115" sId="1"/>
    <undo index="0" exp="ref" v="1" dr="E114" r="I114" sId="1"/>
    <undo index="0" exp="ref" v="1" dr="E113" r="I113" sId="1"/>
    <undo index="0" exp="ref" v="1" dr="E112" r="I112" sId="1"/>
    <undo index="0" exp="ref" v="1" dr="E111" r="I111" sId="1"/>
    <undo index="0" exp="ref" v="1" dr="E110" r="I110" sId="1"/>
    <undo index="0" exp="ref" v="1" dr="E109" r="I109" sId="1"/>
    <undo index="0" exp="ref" v="1" dr="E108" r="I108" sId="1"/>
    <undo index="0" exp="ref" v="1" dr="E107" r="I107" sId="1"/>
    <undo index="0" exp="ref" v="1" dr="E106" r="I106" sId="1"/>
    <undo index="0" exp="ref" v="1" dr="E105" r="I105" sId="1"/>
    <undo index="0" exp="ref" v="1" dr="E104" r="I104" sId="1"/>
    <undo index="0" exp="ref" v="1" dr="E103" r="I103" sId="1"/>
    <undo index="0" exp="ref" v="1" dr="E102" r="I102" sId="1"/>
    <undo index="0" exp="ref" v="1" dr="E101" r="I101" sId="1"/>
    <undo index="0" exp="ref" v="1" dr="E100" r="I100" sId="1"/>
    <undo index="0" exp="ref" v="1" dr="E99" r="I99" sId="1"/>
    <undo index="0" exp="ref" v="1" dr="E98" r="I98" sId="1"/>
    <undo index="0" exp="ref" v="1" dr="E97" r="I97" sId="1"/>
    <undo index="0" exp="ref" v="1" dr="E96" r="I96" sId="1"/>
    <undo index="0" exp="ref" v="1" dr="E95" r="I95" sId="1"/>
    <undo index="0" exp="ref" v="1" dr="E92" r="I92" sId="1"/>
    <undo index="0" exp="ref" v="1" dr="E91" r="I91" sId="1"/>
    <undo index="0" exp="ref" v="1" dr="E90" r="I90" sId="1"/>
    <undo index="0" exp="ref" v="1" dr="E89" r="I89" sId="1"/>
    <undo index="0" exp="ref" v="1" dr="E88" r="I88" sId="1"/>
    <undo index="0" exp="ref" v="1" dr="E87" r="I87" sId="1"/>
    <undo index="0" exp="ref" v="1" dr="E86" r="I86" sId="1"/>
    <undo index="0" exp="ref" v="1" dr="E85" r="I85" sId="1"/>
    <undo index="0" exp="ref" v="1" dr="E84" r="I84" sId="1"/>
    <undo index="0" exp="ref" v="1" dr="E83" r="I83" sId="1"/>
    <undo index="0" exp="ref" v="1" dr="E82" r="I82" sId="1"/>
    <undo index="0" exp="ref" v="1" dr="E81" r="I81" sId="1"/>
    <undo index="0" exp="ref" v="1" dr="E80" r="I80" sId="1"/>
    <undo index="0" exp="ref" v="1" dr="E79" r="I79" sId="1"/>
    <undo index="0" exp="ref" v="1" dr="E78" r="I78" sId="1"/>
    <undo index="0" exp="ref" v="1" dr="E77" r="I77" sId="1"/>
    <undo index="0" exp="ref" v="1" dr="E76" r="I76" sId="1"/>
    <undo index="0" exp="ref" v="1" dr="E76" r="F76" sId="1"/>
    <undo index="0" exp="ref" v="1" dr="E75" r="I75" sId="1"/>
    <undo index="0" exp="ref" v="1" dr="E75" r="F75" sId="1"/>
    <undo index="0" exp="ref" v="1" dr="E74" r="I74" sId="1"/>
    <undo index="0" exp="ref" v="1" dr="E74" r="F74" sId="1"/>
    <undo index="0" exp="ref" v="1" dr="E73" r="I73" sId="1"/>
    <undo index="0" exp="ref" v="1" dr="E73" r="F73" sId="1"/>
    <undo index="0" exp="ref" v="1" dr="E72" r="I72" sId="1"/>
    <undo index="0" exp="ref" v="1" dr="E72" r="F72" sId="1"/>
    <undo index="0" exp="ref" v="1" dr="E71" r="I71" sId="1"/>
    <undo index="0" exp="ref" v="1" dr="E71" r="F71" sId="1"/>
    <undo index="0" exp="ref" v="1" dr="E70" r="I70" sId="1"/>
    <undo index="0" exp="ref" v="1" dr="E70" r="F70" sId="1"/>
    <undo index="0" exp="ref" v="1" dr="E69" r="F69" sId="1"/>
    <undo index="0" exp="ref" v="1" dr="E68" r="I68" sId="1"/>
    <undo index="0" exp="ref" v="1" dr="E68" r="F68" sId="1"/>
    <undo index="0" exp="ref" v="1" dr="E67" r="I67" sId="1"/>
    <undo index="0" exp="ref" v="1" dr="E67" r="F67" sId="1"/>
    <undo index="0" exp="ref" v="1" dr="E66" r="I66" sId="1"/>
    <undo index="0" exp="ref" v="1" dr="E65" r="I65" sId="1"/>
    <undo index="0" exp="ref" v="1" dr="E64" r="I64" sId="1"/>
    <undo index="0" exp="ref" v="1" dr="E63" r="I63" sId="1"/>
    <undo index="0" exp="ref" v="1" dr="E62" r="I62" sId="1"/>
    <undo index="0" exp="ref" v="1" dr="E61" r="I61" sId="1"/>
    <undo index="0" exp="ref" v="1" dr="E60" r="I60" sId="1"/>
    <undo index="0" exp="ref" v="1" dr="E59" r="I59" sId="1"/>
    <undo index="0" exp="ref" v="1" dr="E58" r="I58" sId="1"/>
    <undo index="0" exp="ref" v="1" dr="E57" r="I57" sId="1"/>
    <undo index="0" exp="ref" v="1" dr="E56" r="I56" sId="1"/>
    <undo index="0" exp="ref" v="1" dr="E55" r="I55" sId="1"/>
    <undo index="0" exp="ref" v="1" dr="E54" r="I54" sId="1"/>
    <undo index="0" exp="ref" v="1" dr="E53" r="I53" sId="1"/>
    <undo index="0" exp="ref" v="1" dr="E52" r="I52" sId="1"/>
    <undo index="0" exp="ref" v="1" dr="E51" r="I51" sId="1"/>
    <undo index="0" exp="ref" v="1" dr="E50" r="I50" sId="1"/>
    <undo index="0" exp="ref" v="1" dr="E49" r="I49" sId="1"/>
    <undo index="0" exp="ref" v="1" dr="E48" r="I48" sId="1"/>
    <undo index="0" exp="ref" v="1" dr="E47" r="I47" sId="1"/>
    <undo index="0" exp="ref" v="1" dr="E46" r="I46" sId="1"/>
    <undo index="0" exp="ref" v="1" dr="E46" r="F46" sId="1"/>
    <undo index="0" exp="ref" v="1" dr="E45" r="I45" sId="1"/>
    <undo index="0" exp="ref" v="1" dr="E44" r="I44" sId="1"/>
    <undo index="0" exp="ref" v="1" dr="E43" r="I43" sId="1"/>
    <undo index="0" exp="ref" v="1" dr="E42" r="I42" sId="1"/>
    <undo index="0" exp="ref" v="1" dr="E41" r="I41" sId="1"/>
    <undo index="0" exp="ref" v="1" dr="E40" r="I40" sId="1"/>
    <undo index="0" exp="ref" v="1" dr="E39" r="I39" sId="1"/>
    <undo index="0" exp="ref" v="1" dr="E38" r="I38" sId="1"/>
    <undo index="0" exp="ref" v="1" dr="E37" r="I37" sId="1"/>
    <undo index="0" exp="ref" v="1" dr="E36" r="I36" sId="1"/>
    <undo index="0" exp="ref" v="1" dr="E35" r="I35" sId="1"/>
    <undo index="0" exp="ref" v="1" dr="E34" r="I34" sId="1"/>
    <undo index="0" exp="ref" v="1" dr="E33" r="I33" sId="1"/>
    <undo index="0" exp="ref" v="1" dr="E32" r="I32" sId="1"/>
    <undo index="0" exp="ref" v="1" dr="E31" r="I31" sId="1"/>
    <undo index="0" exp="ref" v="1" dr="E30" r="I30" sId="1"/>
    <undo index="0" exp="ref" v="1" dr="E29" r="I29" sId="1"/>
    <undo index="0" exp="ref" v="1" dr="E28" r="I28" sId="1"/>
    <undo index="0" exp="ref" v="1" dr="E26" r="I26" sId="1"/>
    <undo index="0" exp="ref" v="1" dr="E25" r="I25" sId="1"/>
    <undo index="0" exp="ref" v="1" dr="E24" r="I24" sId="1"/>
    <undo index="0" exp="ref" v="1" dr="E23" r="I23" sId="1"/>
    <undo index="0" exp="ref" v="1" dr="E22" r="I22" sId="1"/>
    <undo index="0" exp="ref" v="1" dr="E21" r="I21" sId="1"/>
    <undo index="0" exp="ref" v="1" dr="E20" r="I20" sId="1"/>
    <undo index="0" exp="ref" v="1" dr="E19" r="I19" sId="1"/>
    <undo index="0" exp="ref" v="1" dr="E17" r="I17" sId="1"/>
    <undo index="0" exp="ref" v="1" dr="E16" r="I16" sId="1"/>
    <undo index="0" exp="ref" v="1" dr="E15" r="I15" sId="1"/>
    <undo index="0" exp="ref" v="1" dr="E14" r="I14" sId="1"/>
    <undo index="0" exp="ref" v="1" dr="E13" r="F13" sId="1"/>
    <undo index="0" exp="ref" v="1" dr="E12" r="F12" sId="1"/>
    <undo index="0" exp="ref" v="1" dr="E11" r="F11" sId="1"/>
    <undo index="0" exp="ref" v="1" dr="E10" r="F10" sId="1"/>
    <undo index="0" exp="ref" v="1" dr="E9" r="I9" sId="1"/>
    <undo index="0" exp="ref" v="1" dr="E8" r="I8" sId="1"/>
    <undo index="0" exp="ref" v="1" dr="E7" r="I7" sId="1"/>
    <undo index="0" exp="ref" v="1" dr="E6" r="I6" sId="1"/>
    <rfmt sheetId="1" xfDxf="1" sqref="E1:E1048576" start="0" length="0">
      <dxf>
        <font>
          <sz val="9"/>
          <color auto="1"/>
          <name val="Times New Roman"/>
          <scheme val="none"/>
        </font>
      </dxf>
    </rfmt>
    <rfmt sheetId="1" sqref="E1" start="0" length="0">
      <dxf>
        <alignment horizontal="center" vertical="top" mergeCell="1" readingOrder="0"/>
      </dxf>
    </rfmt>
    <rcc rId="0" sId="1" dxf="1">
      <nc r="E3" t="inlineStr">
        <is>
          <t>Тарифы 2023 год</t>
        </is>
      </nc>
      <ndxf>
        <alignment horizontal="center" vertical="center" wrapText="1" mergeCell="1" readingOrder="0"/>
        <border outline="0">
          <left style="thin">
            <color indexed="64"/>
          </left>
          <top style="thin">
            <color indexed="64"/>
          </top>
        </border>
      </ndxf>
    </rcc>
    <rfmt sheetId="1" sqref="E4" start="0" length="0">
      <dxf>
        <alignment horizontal="center" vertical="center" wrapText="1" mergeCell="1" readingOrder="0"/>
        <border outline="0">
          <left style="thin">
            <color indexed="64"/>
          </left>
          <bottom style="thin">
            <color indexed="64"/>
          </bottom>
        </border>
      </dxf>
    </rfmt>
    <rcc rId="0" sId="1" dxf="1">
      <nc r="E5" t="inlineStr">
        <is>
          <t>без НДС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">
        <v>84.84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7">
        <v>34.43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">
        <v>71.150000000000006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100.76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">
        <f>I10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f>I11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">
        <f>I12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">
        <f>I13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4">
        <v>21.83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5">
        <v>331.16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">
        <v>19.78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">
        <v>19.78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8">
        <v>72.989999999999995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9">
        <v>124.7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0">
        <v>32.94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1">
        <v>161.72999999999999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2">
        <v>119.4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3">
        <v>10.24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4">
        <v>64.56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5">
        <v>58.7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6">
        <v>37.380000000000003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7">
        <v>13.67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8">
        <v>57.71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9">
        <v>16.09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0">
        <v>87.29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1">
        <v>95.01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2">
        <v>57.71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3">
        <v>117.61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4">
        <v>126.46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5">
        <v>49.14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6">
        <v>81.510000000000005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7">
        <v>27.67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8">
        <v>20.45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9">
        <v>16.510000000000002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0">
        <v>69.56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27.86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2">
        <v>70.55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3">
        <v>62.75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4">
        <v>134.52000000000001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5">
        <v>70.7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6">
        <v>46.14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7">
        <v>23.98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8">
        <v>48.819999999999993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9">
        <v>12.84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0">
        <v>28.55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1">
        <v>199.15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2">
        <v>16.739999999999998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3">
        <v>16.059999999999999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4">
        <v>9.3800000000000008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5">
        <v>77.97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6">
        <v>1.98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7">
        <v>4.82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8">
        <v>20.329999999999998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9">
        <v>48.16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0">
        <v>7.85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1">
        <v>5.16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2">
        <v>167.9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3">
        <v>10.14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4">
        <v>39.950000000000003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5">
        <v>44.37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6">
        <v>61.65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7">
        <v>104.81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8">
        <v>2.96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9">
        <v>159.21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70">
        <v>36.31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71">
        <v>9.82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72">
        <v>60.24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73">
        <v>38.99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74">
        <v>140.11000000000001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75">
        <v>162.75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76">
        <v>2.42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77">
        <v>19.79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78">
        <v>17.87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79">
        <v>89.55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0">
        <v>379.04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1">
        <v>31.19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2">
        <v>17.989999999999998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3">
        <v>32.39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4">
        <v>16.09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5">
        <v>40.270000000000003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6">
        <v>55.74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7">
        <v>13.12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8">
        <v>110.34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9">
        <v>77.44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0">
        <v>15.6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19.78</v>
      </nc>
      <ndxf>
        <numFmt numFmtId="4" formatCode="#,##0.00"/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2">
        <v>22.58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3">
        <v>180.13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4">
        <v>100.53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5">
        <v>1126.03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6">
        <v>19.78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7">
        <v>84.05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8">
        <v>37.6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9">
        <v>12.56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00">
        <v>17.61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01">
        <v>56.19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02">
        <v>36.74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03">
        <v>74.13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04">
        <v>60.81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05">
        <v>173.72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06">
        <v>226.04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07">
        <v>29.99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08">
        <v>234.85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09">
        <v>56.900000000000006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0">
        <v>57.71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1">
        <v>61.89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2">
        <v>61.89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3">
        <v>84.36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4">
        <v>320.61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5">
        <v>181.92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6">
        <v>250.24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7">
        <v>2368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8">
        <v>1072.9000000000001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9">
        <v>54.42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0">
        <v>72.52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1">
        <v>19.78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2">
        <v>70.3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3">
        <v>143.97999999999999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4">
        <v>67.56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5">
        <v>342.22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6">
        <v>217.93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7">
        <v>324.82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8">
        <v>236.2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9">
        <v>57.71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0">
        <v>36.729999999999997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1">
        <v>46.42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2">
        <v>50.58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3">
        <v>58.06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4">
        <v>19.78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5">
        <v>142.57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6">
        <v>25.07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7">
        <v>136.34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8">
        <v>47.41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9">
        <v>99.87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40">
        <v>162.06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41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42">
        <v>152.30000000000001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43">
        <v>220.27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44">
        <v>19.78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45">
        <v>64.61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46">
        <v>29.76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47">
        <v>67.81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48">
        <v>89.64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9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50">
        <v>286.89999999999998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51">
        <v>37.4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52">
        <v>64.05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53">
        <v>102.35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54">
        <v>90.28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55">
        <v>609.62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56">
        <v>74.680000000000007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57">
        <v>57.71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58">
        <v>118.03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59">
        <v>286.12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0">
        <v>57.41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1">
        <v>30.920000000000005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2">
        <v>74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3">
        <v>93.64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4">
        <v>183.9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5">
        <v>183.9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6">
        <v>72.430000000000007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7">
        <v>82.09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8">
        <v>62.87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9">
        <v>19.78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0">
        <v>23.44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1">
        <v>61.28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2">
        <v>77.12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3">
        <v>74.099999999999994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4">
        <v>75.64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5">
        <v>236.17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6">
        <v>61.469999999999992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7">
        <v>46.22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8">
        <v>77.650000000000006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9">
        <v>301.36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80">
        <v>708.66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81">
        <v>63.03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8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1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6" sId="1" ref="E1:E1048576" action="deleteCol">
    <undo index="0" exp="ref" v="1" dr="E181" r="I181" sId="1"/>
    <undo index="0" exp="ref" v="1" dr="E180" r="I180" sId="1"/>
    <undo index="0" exp="ref" v="1" dr="E179" r="I179" sId="1"/>
    <undo index="0" exp="ref" v="1" dr="E178" r="I178" sId="1"/>
    <undo index="0" exp="ref" v="1" dr="E177" r="I177" sId="1"/>
    <undo index="0" exp="ref" v="1" dr="E176" r="I176" sId="1"/>
    <undo index="0" exp="ref" v="1" dr="E175" r="I175" sId="1"/>
    <undo index="0" exp="ref" v="1" dr="E174" r="I174" sId="1"/>
    <undo index="0" exp="ref" v="1" dr="E173" r="I173" sId="1"/>
    <undo index="0" exp="ref" v="1" dr="E172" r="I172" sId="1"/>
    <undo index="0" exp="ref" v="1" dr="E171" r="I171" sId="1"/>
    <undo index="0" exp="ref" v="1" dr="E170" r="I170" sId="1"/>
    <undo index="0" exp="ref" v="1" dr="E169" r="I169" sId="1"/>
    <undo index="0" exp="ref" v="1" dr="E168" r="I168" sId="1"/>
    <undo index="0" exp="ref" v="1" dr="E167" r="I167" sId="1"/>
    <undo index="0" exp="ref" v="1" dr="E166" r="I166" sId="1"/>
    <undo index="0" exp="ref" v="1" dr="E165" r="I165" sId="1"/>
    <undo index="0" exp="ref" v="1" dr="E164" r="I164" sId="1"/>
    <undo index="0" exp="ref" v="1" dr="E163" r="I163" sId="1"/>
    <undo index="0" exp="ref" v="1" dr="E162" r="I162" sId="1"/>
    <undo index="0" exp="ref" v="1" dr="E161" r="I161" sId="1"/>
    <undo index="0" exp="ref" v="1" dr="E160" r="I160" sId="1"/>
    <undo index="0" exp="ref" v="1" dr="E158" r="I158" sId="1"/>
    <undo index="0" exp="ref" v="1" dr="E157" r="I157" sId="1"/>
    <undo index="0" exp="ref" v="1" dr="E156" r="I156" sId="1"/>
    <undo index="0" exp="ref" v="1" dr="E155" r="I155" sId="1"/>
    <undo index="0" exp="ref" v="1" dr="E154" r="I154" sId="1"/>
    <undo index="0" exp="ref" v="1" dr="E153" r="I153" sId="1"/>
    <undo index="0" exp="ref" v="1" dr="E152" r="I152" sId="1"/>
    <undo index="0" exp="ref" v="1" dr="E151" r="I151" sId="1"/>
    <undo index="0" exp="ref" v="1" dr="E150" r="I150" sId="1"/>
    <undo index="0" exp="ref" v="1" dr="E147" r="I147" sId="1"/>
    <undo index="0" exp="ref" v="1" dr="E146" r="I146" sId="1"/>
    <undo index="0" exp="ref" v="1" dr="E145" r="I145" sId="1"/>
    <undo index="0" exp="ref" v="1" dr="E144" r="I144" sId="1"/>
    <undo index="0" exp="ref" v="1" dr="E143" r="I143" sId="1"/>
    <undo index="0" exp="ref" v="1" dr="E142" r="I142" sId="1"/>
    <undo index="0" exp="ref" v="1" dr="E139" r="I139" sId="1"/>
    <undo index="0" exp="ref" v="1" dr="E138" r="I138" sId="1"/>
    <undo index="0" exp="ref" v="1" dr="E137" r="I137" sId="1"/>
    <undo index="0" exp="ref" v="1" dr="E136" r="I136" sId="1"/>
    <undo index="0" exp="ref" v="1" dr="E135" r="I135" sId="1"/>
    <undo index="0" exp="ref" v="1" dr="E134" r="I134" sId="1"/>
    <undo index="0" exp="ref" v="1" dr="E133" r="I133" sId="1"/>
    <undo index="0" exp="ref" v="1" dr="E132" r="I132" sId="1"/>
    <undo index="0" exp="ref" v="1" dr="E131" r="I131" sId="1"/>
    <undo index="0" exp="ref" v="1" dr="E130" r="I130" sId="1"/>
    <undo index="0" exp="ref" v="1" dr="E129" r="I129" sId="1"/>
    <undo index="0" exp="ref" v="1" dr="E128" r="I128" sId="1"/>
    <undo index="0" exp="ref" v="1" dr="E127" r="I127" sId="1"/>
    <undo index="0" exp="ref" v="1" dr="E126" r="I126" sId="1"/>
    <undo index="0" exp="ref" v="1" dr="E125" r="I125" sId="1"/>
    <undo index="0" exp="ref" v="1" dr="E124" r="I124" sId="1"/>
    <undo index="0" exp="ref" v="1" dr="E123" r="I123" sId="1"/>
    <undo index="0" exp="ref" v="1" dr="E122" r="I122" sId="1"/>
    <undo index="0" exp="ref" v="1" dr="E121" r="I121" sId="1"/>
    <undo index="0" exp="ref" v="1" dr="E120" r="I120" sId="1"/>
    <undo index="0" exp="ref" v="1" dr="E119" r="I119" sId="1"/>
    <undo index="0" exp="ref" v="1" dr="E118" r="I118" sId="1"/>
    <undo index="0" exp="ref" v="1" dr="E117" r="I117" sId="1"/>
    <undo index="0" exp="ref" v="1" dr="E116" r="I116" sId="1"/>
    <undo index="0" exp="ref" v="1" dr="E115" r="I115" sId="1"/>
    <undo index="0" exp="ref" v="1" dr="E114" r="I114" sId="1"/>
    <undo index="0" exp="ref" v="1" dr="E113" r="I113" sId="1"/>
    <undo index="0" exp="ref" v="1" dr="E112" r="I112" sId="1"/>
    <undo index="0" exp="ref" v="1" dr="E111" r="I111" sId="1"/>
    <undo index="0" exp="ref" v="1" dr="E110" r="I110" sId="1"/>
    <undo index="0" exp="ref" v="1" dr="E109" r="I109" sId="1"/>
    <undo index="0" exp="ref" v="1" dr="E108" r="I108" sId="1"/>
    <undo index="0" exp="ref" v="1" dr="E107" r="I107" sId="1"/>
    <undo index="0" exp="ref" v="1" dr="E106" r="I106" sId="1"/>
    <undo index="0" exp="ref" v="1" dr="E105" r="I105" sId="1"/>
    <undo index="0" exp="ref" v="1" dr="E104" r="I104" sId="1"/>
    <undo index="0" exp="ref" v="1" dr="E103" r="I103" sId="1"/>
    <undo index="0" exp="ref" v="1" dr="E102" r="I102" sId="1"/>
    <undo index="0" exp="ref" v="1" dr="E101" r="I101" sId="1"/>
    <undo index="0" exp="ref" v="1" dr="E100" r="I100" sId="1"/>
    <undo index="0" exp="ref" v="1" dr="E99" r="I99" sId="1"/>
    <undo index="0" exp="ref" v="1" dr="E98" r="I98" sId="1"/>
    <undo index="0" exp="ref" v="1" dr="E97" r="I97" sId="1"/>
    <undo index="0" exp="ref" v="1" dr="E96" r="I96" sId="1"/>
    <undo index="0" exp="ref" v="1" dr="E95" r="I95" sId="1"/>
    <undo index="0" exp="ref" v="1" dr="E92" r="I92" sId="1"/>
    <undo index="0" exp="ref" v="1" dr="E91" r="I91" sId="1"/>
    <undo index="0" exp="ref" v="1" dr="E90" r="I90" sId="1"/>
    <undo index="0" exp="ref" v="1" dr="E89" r="I89" sId="1"/>
    <undo index="0" exp="ref" v="1" dr="E88" r="I88" sId="1"/>
    <undo index="0" exp="ref" v="1" dr="E87" r="I87" sId="1"/>
    <undo index="0" exp="ref" v="1" dr="E86" r="I86" sId="1"/>
    <undo index="0" exp="ref" v="1" dr="E85" r="I85" sId="1"/>
    <undo index="0" exp="ref" v="1" dr="E84" r="I84" sId="1"/>
    <undo index="0" exp="ref" v="1" dr="E83" r="I83" sId="1"/>
    <undo index="0" exp="ref" v="1" dr="E82" r="I82" sId="1"/>
    <undo index="0" exp="ref" v="1" dr="E81" r="I81" sId="1"/>
    <undo index="0" exp="ref" v="1" dr="E80" r="I80" sId="1"/>
    <undo index="0" exp="ref" v="1" dr="E79" r="I79" sId="1"/>
    <undo index="0" exp="ref" v="1" dr="E78" r="I78" sId="1"/>
    <undo index="0" exp="ref" v="1" dr="E77" r="I77" sId="1"/>
    <undo index="0" exp="ref" v="1" dr="E76" r="I76" sId="1"/>
    <undo index="0" exp="ref" v="1" dr="E75" r="I75" sId="1"/>
    <undo index="0" exp="ref" v="1" dr="E74" r="I74" sId="1"/>
    <undo index="0" exp="ref" v="1" dr="E73" r="I73" sId="1"/>
    <undo index="0" exp="ref" v="1" dr="E72" r="I72" sId="1"/>
    <undo index="0" exp="ref" v="1" dr="E71" r="I71" sId="1"/>
    <undo index="0" exp="ref" v="1" dr="E70" r="I70" sId="1"/>
    <undo index="0" exp="ref" v="1" dr="E68" r="I68" sId="1"/>
    <undo index="0" exp="ref" v="1" dr="E67" r="I67" sId="1"/>
    <undo index="0" exp="ref" v="1" dr="E66" r="I66" sId="1"/>
    <undo index="0" exp="ref" v="1" dr="E65" r="I65" sId="1"/>
    <undo index="0" exp="ref" v="1" dr="E64" r="I64" sId="1"/>
    <undo index="0" exp="ref" v="1" dr="E63" r="I63" sId="1"/>
    <undo index="0" exp="ref" v="1" dr="E62" r="I62" sId="1"/>
    <undo index="0" exp="ref" v="1" dr="E61" r="I61" sId="1"/>
    <undo index="0" exp="ref" v="1" dr="E60" r="I60" sId="1"/>
    <undo index="0" exp="ref" v="1" dr="E59" r="I59" sId="1"/>
    <undo index="0" exp="ref" v="1" dr="E58" r="I58" sId="1"/>
    <undo index="0" exp="ref" v="1" dr="E56" r="I56" sId="1"/>
    <undo index="0" exp="ref" v="1" dr="E55" r="I55" sId="1"/>
    <undo index="0" exp="ref" v="1" dr="E54" r="I54" sId="1"/>
    <undo index="0" exp="ref" v="1" dr="E53" r="I53" sId="1"/>
    <undo index="0" exp="ref" v="1" dr="E52" r="I52" sId="1"/>
    <undo index="0" exp="ref" v="1" dr="E51" r="I51" sId="1"/>
    <undo index="0" exp="ref" v="1" dr="E50" r="I50" sId="1"/>
    <undo index="0" exp="ref" v="1" dr="E49" r="I49" sId="1"/>
    <undo index="0" exp="ref" v="1" dr="E48" r="I48" sId="1"/>
    <undo index="0" exp="ref" v="1" dr="E47" r="I47" sId="1"/>
    <undo index="0" exp="ref" v="1" dr="E46" r="I46" sId="1"/>
    <undo index="0" exp="ref" v="1" dr="E45" r="I45" sId="1"/>
    <undo index="0" exp="ref" v="1" dr="E44" r="I44" sId="1"/>
    <undo index="0" exp="ref" v="1" dr="E43" r="I43" sId="1"/>
    <undo index="0" exp="ref" v="1" dr="E42" r="I42" sId="1"/>
    <undo index="0" exp="ref" v="1" dr="E41" r="I41" sId="1"/>
    <undo index="0" exp="ref" v="1" dr="E40" r="I40" sId="1"/>
    <undo index="0" exp="ref" v="1" dr="E39" r="I39" sId="1"/>
    <undo index="0" exp="ref" v="1" dr="E38" r="I38" sId="1"/>
    <undo index="0" exp="ref" v="1" dr="E37" r="I37" sId="1"/>
    <undo index="0" exp="ref" v="1" dr="E36" r="I36" sId="1"/>
    <undo index="0" exp="ref" v="1" dr="E35" r="I35" sId="1"/>
    <undo index="0" exp="ref" v="1" dr="E34" r="I34" sId="1"/>
    <undo index="0" exp="ref" v="1" dr="E33" r="I33" sId="1"/>
    <undo index="0" exp="ref" v="1" dr="E32" r="I32" sId="1"/>
    <undo index="0" exp="ref" v="1" dr="E31" r="I31" sId="1"/>
    <undo index="0" exp="ref" v="1" dr="E30" r="I30" sId="1"/>
    <undo index="0" exp="ref" v="1" dr="E29" r="I29" sId="1"/>
    <undo index="0" exp="ref" v="1" dr="E28" r="I28" sId="1"/>
    <undo index="0" exp="ref" v="1" dr="E26" r="I26" sId="1"/>
    <undo index="0" exp="ref" v="1" dr="E25" r="I25" sId="1"/>
    <undo index="0" exp="ref" v="1" dr="E24" r="I24" sId="1"/>
    <undo index="0" exp="ref" v="1" dr="E23" r="I23" sId="1"/>
    <undo index="0" exp="ref" v="1" dr="E22" r="I22" sId="1"/>
    <undo index="0" exp="ref" v="1" dr="E21" r="I21" sId="1"/>
    <undo index="0" exp="ref" v="1" dr="E20" r="I20" sId="1"/>
    <undo index="0" exp="ref" v="1" dr="E19" r="I19" sId="1"/>
    <undo index="0" exp="ref" v="1" dr="E17" r="I17" sId="1"/>
    <undo index="0" exp="ref" v="1" dr="E16" r="I16" sId="1"/>
    <undo index="0" exp="ref" v="1" dr="E15" r="I15" sId="1"/>
    <undo index="0" exp="ref" v="1" dr="E14" r="I14" sId="1"/>
    <undo index="0" exp="ref" v="1" dr="E9" r="I9" sId="1"/>
    <undo index="0" exp="ref" v="1" dr="E8" r="I8" sId="1"/>
    <undo index="0" exp="ref" v="1" dr="E7" r="I7" sId="1"/>
    <undo index="0" exp="ref" v="1" dr="E6" r="I6" sId="1"/>
    <rfmt sheetId="1" xfDxf="1" sqref="E1:E1048576" start="0" length="0">
      <dxf>
        <font>
          <sz val="9"/>
          <color auto="1"/>
          <name val="Times New Roman"/>
          <scheme val="none"/>
        </font>
      </dxf>
    </rfmt>
    <rfmt sheetId="1" sqref="E1" start="0" length="0">
      <dxf>
        <alignment horizontal="center" vertical="top" mergeCell="1" readingOrder="0"/>
      </dxf>
    </rfmt>
    <rfmt sheetId="1" sqref="E3" start="0" length="0">
      <dxf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E4" start="0" length="0">
      <dxf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E5" t="inlineStr">
        <is>
          <t>с НДС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">
        <v>84.84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7">
        <v>34.43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">
        <v>71.150000000000006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100.76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4">
        <v>21.83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5">
        <v>331.16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">
        <v>23.736000000000001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">
        <v>23.736000000000001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8">
        <v>72.989999999999995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9">
        <v>149.63999999999999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21">
        <v>161.72999999999999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2">
        <v>119.4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3">
        <v>10.24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4">
        <v>77.471999999999994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5">
        <v>70.44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6">
        <v>37.380000000000003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7">
        <v>13.67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8">
        <v>69.251999999999995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9">
        <v>19.309999999999999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0">
        <v>87.29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1">
        <v>95.01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2">
        <v>69.251999999999995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3">
        <v>141.13200000000001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4">
        <v>151.75199999999998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5">
        <v>58.967999999999996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6">
        <v>97.81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7">
        <v>33.204000000000001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8">
        <v>24.54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39">
        <v>16.510000000000002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0">
        <v>69.56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27.86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2">
        <v>70.55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3">
        <v>75.3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4">
        <v>134.52000000000001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5">
        <v>70.7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6">
        <f>#REF!*1.2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7">
        <v>28.776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8">
        <v>48.819999999999993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9">
        <v>12.84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0">
        <v>28.55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1">
        <v>199.15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2">
        <v>20.09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3">
        <v>16.059999999999999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4">
        <v>9.3800000000000008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5">
        <v>77.97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6">
        <v>1.98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7">
        <v>4.82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8">
        <v>20.329999999999998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9">
        <v>57.791999999999994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0">
        <v>7.85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1">
        <v>6.1920000000000002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2">
        <v>201.48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3">
        <v>12.167999999999999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4">
        <v>47.940000000000005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5">
        <v>53.244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6">
        <v>73.97999999999999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7">
        <f>#REF!*1.2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8">
        <f>#REF!*1.2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9">
        <f>#REF!*1.2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0">
        <f>#REF!*1.2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1">
        <f>#REF!*1.2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2">
        <f>#REF!*1.2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3">
        <f>#REF!*1.2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4">
        <f>#REF!*1.2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5">
        <f>#REF!*1.2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6">
        <f>#REF!*1.2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77">
        <v>23.747999999999998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78">
        <v>21.443999999999999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79">
        <v>89.55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0">
        <v>379.04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1">
        <v>37.427999999999997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2">
        <v>21.587999999999997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3">
        <v>38.869999999999997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4">
        <v>19.309999999999999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5">
        <v>40.270000000000003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6">
        <v>66.888000000000005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7">
        <v>15.743999999999996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8">
        <v>132.40799999999999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9">
        <v>92.93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0">
        <v>15.6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23.736000000000001</v>
      </nc>
      <ndxf>
        <numFmt numFmtId="4" formatCode="#,##0.00"/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2">
        <v>27.095999999999997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3">
        <v>216.15599999999998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4">
        <v>120.64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5">
        <v>1126.03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6">
        <v>23.736000000000001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7">
        <v>84.05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8">
        <v>45.12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9">
        <v>15.071999999999999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00">
        <v>21.131999999999998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01">
        <v>67.427999999999997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02">
        <v>44.088000000000001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03">
        <v>88.955999999999989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04">
        <v>72.971999999999994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05">
        <v>173.72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06">
        <v>226.04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07">
        <v>29.99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08">
        <v>234.85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09">
        <v>68.28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0">
        <v>69.251999999999995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1">
        <v>61.89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2">
        <v>61.89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3">
        <v>84.36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4">
        <v>384.73200000000003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5">
        <v>218.30399999999997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6">
        <v>250.24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7">
        <v>2368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8">
        <v>1072.9000000000001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9">
        <v>54.42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0">
        <v>72.52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1">
        <v>23.736000000000001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2">
        <v>84.36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3">
        <v>143.97999999999999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4">
        <v>67.56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5">
        <v>342.22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6">
        <v>217.93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7">
        <v>389.78399999999999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8">
        <v>283.44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9">
        <v>69.251999999999995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0">
        <v>36.729999999999997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1">
        <v>46.42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2">
        <v>50.58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3">
        <v>58.06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4">
        <v>23.736000000000001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5">
        <v>171.08399999999997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6">
        <v>30.084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7">
        <v>136.34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8">
        <v>47.41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9">
        <v>119.84399999999999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40">
        <v>162.06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41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42">
        <v>182.76000000000002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43">
        <v>220.27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44">
        <v>23.736000000000001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45">
        <v>64.61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46">
        <v>35.71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47">
        <v>81.37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48">
        <v>89.64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9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50">
        <v>286.89999999999998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51">
        <v>44.879999999999995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52">
        <v>64.05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53">
        <v>102.35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54">
        <v>108.34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55">
        <v>731.54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56">
        <v>89.616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57">
        <v>69.251999999999995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58">
        <v>118.03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59">
        <v>286.12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0">
        <v>68.891999999999996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1">
        <v>37.103999999999999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2">
        <v>74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3">
        <v>112.36799999999999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4">
        <v>220.68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5">
        <v>220.68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6">
        <v>86.916000000000011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7">
        <v>98.507999999999996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8">
        <v>75.443999999999988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9">
        <v>23.736000000000001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0">
        <f>#REF!*1.2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1">
        <v>73.536000000000001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2">
        <v>77.12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3">
        <v>88.919999999999987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4">
        <v>90.768000000000001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5">
        <v>236.17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6">
        <v>61.469999999999992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7">
        <v>46.22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8">
        <v>93.18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79">
        <v>301.36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80">
        <v>708.66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81">
        <v>75.635999999999996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82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183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7" sId="1" ref="E1:E1048576" action="deleteCol">
    <rfmt sheetId="1" xfDxf="1" sqref="E1:E1048576" start="0" length="0">
      <dxf>
        <font>
          <sz val="9"/>
          <color auto="1"/>
          <name val="Times New Roman"/>
          <scheme val="none"/>
        </font>
      </dxf>
    </rfmt>
    <rfmt sheetId="1" sqref="E1" start="0" length="0">
      <dxf>
        <alignment horizontal="center" vertical="top" mergeCell="1" readingOrder="0"/>
      </dxf>
    </rfmt>
    <rcc rId="0" sId="1" dxf="1">
      <nc r="E3" t="inlineStr">
        <is>
          <t>Реквизиты решения</t>
        </is>
      </nc>
      <ndxf>
        <numFmt numFmtId="30" formatCode="@"/>
        <alignment horizontal="center" vertical="center" wrapText="1" mergeCell="1" readingOrder="0"/>
        <border outline="0">
          <left style="thin">
            <color indexed="64"/>
          </left>
          <top style="thin">
            <color indexed="64"/>
          </top>
        </border>
      </ndxf>
    </rcc>
    <rfmt sheetId="1" sqref="E4" start="0" length="0">
      <dxf>
        <numFmt numFmtId="30" formatCode="@"/>
        <alignment horizontal="center" vertical="center" wrapText="1" mergeCell="1" readingOrder="0"/>
        <border outline="0">
          <left style="thin">
            <color indexed="64"/>
          </left>
          <bottom style="thin">
            <color indexed="64"/>
          </bottom>
        </border>
      </dxf>
    </rfmt>
    <rcc rId="0" sId="1" dxf="1">
      <nc r="E5" t="inlineStr">
        <is>
          <t>Номер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" t="inlineStr">
        <is>
          <t>568-в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" t="inlineStr">
        <is>
          <t>802-в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" t="inlineStr">
        <is>
          <t>802-в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" t="inlineStr">
        <is>
          <t>802-в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" t="inlineStr">
        <is>
          <t>819-в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" t="inlineStr">
        <is>
          <t>819-в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" t="inlineStr">
        <is>
          <t>819-в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" t="inlineStr">
        <is>
          <t>819-в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" t="inlineStr">
        <is>
          <t>939-в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" t="inlineStr">
        <is>
          <t>939-в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" t="inlineStr">
        <is>
          <t>685-в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" t="inlineStr">
        <is>
          <t>685-в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8" t="inlineStr">
        <is>
          <t>160-в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9" t="inlineStr">
        <is>
          <t>994-в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0" t="inlineStr">
        <is>
          <t>657-в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1" t="inlineStr">
        <is>
          <t>808-в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2" t="inlineStr">
        <is>
          <t>974-в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3" t="inlineStr">
        <is>
          <t>791-в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4" t="inlineStr">
        <is>
          <t>972-в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5" t="inlineStr">
        <is>
          <t>972-в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6" t="inlineStr">
        <is>
          <t>806-в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7" t="inlineStr">
        <is>
          <t>551-в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8" t="inlineStr">
        <is>
          <t>835-в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9" t="inlineStr">
        <is>
          <t>661-в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0" t="inlineStr">
        <is>
          <t>728-в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1" t="inlineStr">
        <is>
          <t>732-в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2" t="inlineStr">
        <is>
          <t>835-в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3" t="inlineStr">
        <is>
          <t>994-в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4" t="inlineStr">
        <is>
          <t>994-в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5" t="inlineStr">
        <is>
          <t>325-в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6" t="inlineStr">
        <is>
          <t>480-в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7" t="inlineStr">
        <is>
          <t>653-в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8" t="inlineStr">
        <is>
          <t>655-в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9" t="inlineStr">
        <is>
          <t>837-в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0" t="inlineStr">
        <is>
          <t>812-в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1" t="inlineStr">
        <is>
          <t>812-в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2" t="inlineStr">
        <is>
          <t>883-в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3" t="inlineStr">
        <is>
          <t>748-в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4" t="inlineStr">
        <is>
          <t>437-в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5" t="inlineStr">
        <is>
          <t>437-в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6" t="inlineStr">
        <is>
          <t>693-в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7" t="inlineStr">
        <is>
          <t>673-в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8" t="inlineStr">
        <is>
          <t>359-в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9" t="inlineStr">
        <is>
          <t>297-в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0" t="inlineStr">
        <is>
          <t>841-в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1" t="inlineStr">
        <is>
          <t>839-в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2" t="inlineStr">
        <is>
          <t>661-в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3" t="inlineStr">
        <is>
          <t>317-в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4" t="inlineStr">
        <is>
          <t>315-в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5" t="inlineStr">
        <is>
          <t>311-в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6" t="inlineStr">
        <is>
          <t>319-в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7" t="inlineStr">
        <is>
          <t>24-в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8" t="inlineStr">
        <is>
          <t>301-в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9" t="inlineStr">
        <is>
          <t>679-в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0" t="inlineStr">
        <is>
          <t>307-в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1" t="inlineStr">
        <is>
          <t>639-в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2" t="inlineStr">
        <is>
          <t>323-в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3" t="inlineStr">
        <is>
          <t>595-в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4" t="inlineStr">
        <is>
          <t>872-в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5" t="inlineStr">
        <is>
          <t>962-в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6" t="inlineStr">
        <is>
          <t>994-в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7" t="inlineStr">
        <is>
          <t>611-в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8" t="inlineStr">
        <is>
          <t>949-в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9" t="inlineStr">
        <is>
          <t>27-в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0" t="inlineStr">
        <is>
          <t>943-в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1" t="inlineStr">
        <is>
          <t>951-в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2" t="inlineStr">
        <is>
          <t>955-в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3" t="inlineStr">
        <is>
          <t>955-в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4" t="inlineStr">
        <is>
          <t>955-в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5" t="inlineStr">
        <is>
          <t>351-в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6" t="inlineStr">
        <is>
          <t>349-в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7" t="inlineStr">
        <is>
          <t>343-в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8" t="inlineStr">
        <is>
          <t>343-в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9" t="inlineStr">
        <is>
          <t>825-в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0" t="inlineStr">
        <is>
          <t>821-в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1" t="inlineStr">
        <is>
          <t>829-в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2" t="inlineStr">
        <is>
          <t>829-в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3" t="inlineStr">
        <is>
          <t>269-в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4" t="inlineStr">
        <is>
          <t>661-в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5" t="inlineStr">
        <is>
          <t>867-в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6" t="inlineStr">
        <is>
          <t>887-в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7" t="inlineStr">
        <is>
          <t>862-в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8" t="inlineStr">
        <is>
          <t>895-в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9" t="inlineStr">
        <is>
          <t>511-в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0" t="inlineStr">
        <is>
          <t>858-в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1" t="inlineStr">
        <is>
          <t>685-в</t>
        </is>
      </nc>
      <ndxf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2" t="inlineStr">
        <is>
          <t>439-в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3" t="inlineStr">
        <is>
          <t>965-в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4" t="inlineStr">
        <is>
          <t>965-в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5" t="inlineStr">
        <is>
          <t>723-в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6" t="inlineStr">
        <is>
          <t>685-в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7" t="inlineStr">
        <is>
          <t>617-в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8" t="inlineStr">
        <is>
          <t>337-в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9" t="inlineStr">
        <is>
          <t>337-в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0" t="inlineStr">
        <is>
          <t>337-в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1" t="inlineStr">
        <is>
          <t>331-в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2" t="inlineStr">
        <is>
          <t>711-в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3" t="inlineStr">
        <is>
          <t>715-в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4" t="inlineStr">
        <is>
          <t>702-в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5" t="inlineStr">
        <is>
          <t>275-в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6" t="inlineStr">
        <is>
          <t>641-в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7" t="inlineStr">
        <is>
          <t>643-в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8" t="inlineStr">
        <is>
          <t>1071-в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9" t="inlineStr">
        <is>
          <t>835-в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0" t="inlineStr">
        <is>
          <t>835-в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1" t="inlineStr">
        <is>
          <t>528-в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2" t="inlineStr">
        <is>
          <t>528-в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3" t="inlineStr">
        <is>
          <t>524-в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4" t="inlineStr">
        <is>
          <t>994-в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5" t="inlineStr">
        <is>
          <t>355-в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6" t="inlineStr">
        <is>
          <t>698-в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7" t="inlineStr">
        <is>
          <t>706-в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8" t="inlineStr">
        <is>
          <t>706-в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9" t="inlineStr">
        <is>
          <t>508-в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0" t="inlineStr">
        <is>
          <t>29-в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1" t="inlineStr">
        <is>
          <t>685-в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2" t="inlineStr">
        <is>
          <t>279-в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3" t="inlineStr">
        <is>
          <t>367-в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4" t="inlineStr">
        <is>
          <t>389-в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5" t="inlineStr">
        <is>
          <t>385-в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6" t="inlineStr">
        <is>
          <t>381-в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7" t="inlineStr">
        <is>
          <t>375-в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8" t="inlineStr">
        <is>
          <t>375-в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9" t="inlineStr">
        <is>
          <t>835-в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0" t="inlineStr">
        <is>
          <t>464-в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1" t="inlineStr">
        <is>
          <t>460-в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2" t="inlineStr">
        <is>
          <t>588-в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3" t="inlineStr">
        <is>
          <t>469-в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4" t="inlineStr">
        <is>
          <t>685-в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5" t="inlineStr">
        <is>
          <t>990-в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6" t="inlineStr">
        <is>
          <t>555-в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7" t="inlineStr">
        <is>
          <t>564-в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8" t="inlineStr">
        <is>
          <t>399-в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9" t="inlineStr">
        <is>
          <t>584-в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0" t="inlineStr">
        <is>
          <t>474-в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41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142" t="inlineStr">
        <is>
          <t>580-в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3" t="inlineStr">
        <is>
          <t>783-в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4" t="inlineStr">
        <is>
          <t>685-в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5" t="inlineStr">
        <is>
          <t>392-в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6" t="inlineStr">
        <is>
          <t>994-в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7" t="inlineStr">
        <is>
          <t>994-в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8" t="inlineStr">
        <is>
          <t>603-в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9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0" t="inlineStr">
        <is>
          <t>980-в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1" t="inlineStr">
        <is>
          <t>293-в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2" t="inlineStr">
        <is>
          <t>756-в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3" t="inlineStr">
        <is>
          <t>506-в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4" t="inlineStr">
        <is>
          <t>754-в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5" t="inlineStr">
        <is>
          <t>754-в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6" t="inlineStr">
        <is>
          <t>994-в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7" t="inlineStr">
        <is>
          <t>835-в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8" t="inlineStr">
        <is>
          <t>649-в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9" t="inlineStr">
        <is>
          <t>627-в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0" t="inlineStr">
        <is>
          <t>433-в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1" t="inlineStr">
        <is>
          <t>283-в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2" t="inlineStr">
        <is>
          <t>633-в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3" t="inlineStr">
        <is>
          <t>293-в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4" t="inlineStr">
        <is>
          <t>293-в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5" t="inlineStr">
        <is>
          <t>293-в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6" t="inlineStr">
        <is>
          <t>293-в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7" t="inlineStr">
        <is>
          <t>959-в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8" t="inlineStr">
        <is>
          <t>575-в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9" t="inlineStr">
        <is>
          <t>685-в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70" t="inlineStr">
        <is>
          <t>951-в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1" t="inlineStr">
        <is>
          <t>736-в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2" t="inlineStr">
        <is>
          <t>968-в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3" t="inlineStr">
        <is>
          <t>486-в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4" t="inlineStr">
        <is>
          <t>766-в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5" t="inlineStr">
        <is>
          <t>772-в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6" t="inlineStr">
        <is>
          <t>533-в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7" t="inlineStr">
        <is>
          <t>539-в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8" t="inlineStr">
        <is>
          <t>829-в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9" t="inlineStr">
        <is>
          <t>421-в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80" t="inlineStr">
        <is>
          <t>425-в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81" t="inlineStr">
        <is>
          <t>429-в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82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183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8" sId="1" ref="E1:E1048576" action="deleteCol">
    <rfmt sheetId="1" xfDxf="1" sqref="E1:E1048576" start="0" length="0">
      <dxf>
        <font>
          <sz val="9"/>
          <color auto="1"/>
          <name val="Times New Roman"/>
          <scheme val="none"/>
        </font>
      </dxf>
    </rfmt>
    <rfmt sheetId="1" sqref="E1" start="0" length="0">
      <dxf>
        <alignment horizontal="center" vertical="top" mergeCell="1" readingOrder="0"/>
      </dxf>
    </rfmt>
    <rfmt sheetId="1" sqref="E3" start="0" length="0">
      <dxf>
        <numFmt numFmtId="30" formatCode="@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E4" start="0" length="0">
      <dxf>
        <numFmt numFmtId="30" formatCode="@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E5" t="inlineStr">
        <is>
          <t>Дата принятия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" t="inlineStr">
        <is>
          <t>30.11.2023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" t="inlineStr">
        <is>
          <t>30.11.2023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" t="inlineStr">
        <is>
          <t>30.11.2023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" t="inlineStr">
        <is>
          <t>30.11.2023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" t="inlineStr">
        <is>
          <t>23.11.2022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" t="inlineStr">
        <is>
          <t>23.11.2022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8" t="inlineStr">
        <is>
          <t>01.11.2023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9" t="inlineStr">
        <is>
          <t>23.11.2022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E20">
        <v>44881</v>
      </nc>
      <n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1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2" t="inlineStr">
        <is>
          <t>23.11.2022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E23">
        <v>44881</v>
      </nc>
      <n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4" t="inlineStr">
        <is>
          <t>23.11.2022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5" t="inlineStr">
        <is>
          <t>23.11.2022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6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7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8" t="inlineStr">
        <is>
          <t>16.11.2022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9" t="inlineStr">
        <is>
          <t>16.11.2022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0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1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2" t="inlineStr">
        <is>
          <t>16.11.2022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3" t="inlineStr">
        <is>
          <t>23.11.2022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4" t="inlineStr">
        <is>
          <t>23.11.2022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5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6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7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8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9" t="inlineStr">
        <is>
          <t>16.11.2022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0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1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2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3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4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5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6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7" t="inlineStr">
        <is>
          <t>16.11.2022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8" t="inlineStr">
        <is>
          <t>15.11.2022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E49">
        <v>44880</v>
      </nc>
      <ndxf>
        <numFmt numFmtId="19" formatCode="dd/mm/yy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0" t="inlineStr">
        <is>
          <t>16.11.2022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1" t="inlineStr">
        <is>
          <t>16.11.2022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2" t="inlineStr">
        <is>
          <t>16.11.2022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E53">
        <v>44880</v>
      </nc>
      <ndxf>
        <numFmt numFmtId="19" formatCode="dd/mm/yy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E54">
        <v>44880</v>
      </nc>
      <ndxf>
        <numFmt numFmtId="19" formatCode="dd/mm/yy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E55">
        <v>44880</v>
      </nc>
      <ndxf>
        <numFmt numFmtId="19" formatCode="dd/mm/yy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E56">
        <v>44880</v>
      </nc>
      <ndxf>
        <numFmt numFmtId="19" formatCode="dd/mm/yy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E57">
        <v>45001</v>
      </nc>
      <ndxf>
        <numFmt numFmtId="19" formatCode="dd/mm/yy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E58">
        <v>44880</v>
      </nc>
      <ndxf>
        <numFmt numFmtId="19" formatCode="dd/mm/yy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9" t="inlineStr">
        <is>
          <t>16.11.2022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E60">
        <v>44880</v>
      </nc>
      <ndxf>
        <numFmt numFmtId="19" formatCode="dd/mm/yy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1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2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3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4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5" t="inlineStr">
        <is>
          <t>23.11.2022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6" t="inlineStr">
        <is>
          <t>23.11.2022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7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8" t="inlineStr">
        <is>
          <t>23.11.2022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9" t="inlineStr">
        <is>
          <t>27.03.2023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0" t="inlineStr">
        <is>
          <t>23.11.2022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1" t="inlineStr">
        <is>
          <t>23.11.2022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2" t="inlineStr">
        <is>
          <t>23.11.2022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3" t="inlineStr">
        <is>
          <t>23.11.2022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4" t="inlineStr">
        <is>
          <t>23.11.2022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5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6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7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8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9" t="inlineStr">
        <is>
          <t>16.11.2022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0" t="inlineStr">
        <is>
          <t>16.11.2022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1" t="inlineStr">
        <is>
          <t>16.11.2022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2" t="inlineStr">
        <is>
          <t>16.11.2022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3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4" t="inlineStr">
        <is>
          <t>16.11.2022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5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6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7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8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9" t="inlineStr">
        <is>
          <t>23.11.2023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0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1" t="inlineStr">
        <is>
          <t>16.11.2022</t>
        </is>
      </nc>
      <ndxf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2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3" t="inlineStr">
        <is>
          <t>23.11.2022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4" t="inlineStr">
        <is>
          <t>23.11.2023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5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6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7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8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9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0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1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2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3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4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5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6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7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8" t="inlineStr">
        <is>
          <t>23.12.2022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9" t="inlineStr">
        <is>
          <t>16.11.2022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0" t="inlineStr">
        <is>
          <t>16.11.2022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1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2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3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4" t="inlineStr">
        <is>
          <t>23.11.2022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5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6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7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8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9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0" t="inlineStr">
        <is>
          <t>28.03.2023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1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2" t="inlineStr">
        <is>
          <t>15.11.2022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3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4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5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6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7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8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9" t="inlineStr">
        <is>
          <t>16.11.2022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0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1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2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3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4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5" t="inlineStr">
        <is>
          <t>23.11.2022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6" t="inlineStr">
        <is>
          <t>15.11.2022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7" t="inlineStr">
        <is>
          <t>15.11.2022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8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9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0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41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142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3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4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5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6" t="inlineStr">
        <is>
          <t>23.11.2022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7" t="inlineStr">
        <is>
          <t>23.11.2023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8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9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0" t="inlineStr">
        <is>
          <t>23.11.2022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1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2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3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4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5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6" t="inlineStr">
        <is>
          <t>23.11.2022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7" t="inlineStr">
        <is>
          <t>16.11.2022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8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9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0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1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2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3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4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5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6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7" t="inlineStr">
        <is>
          <t>23.11.2022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8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9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0" t="inlineStr">
        <is>
          <t>23.11.2022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1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2" t="inlineStr">
        <is>
          <t>23.11.2022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3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4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5" t="inlineStr">
        <is>
          <t>16.11.2022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6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7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8" t="inlineStr">
        <is>
          <t>16.11.2022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9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80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81" t="inlineStr">
        <is>
          <t>15.11.2022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82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183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9" sId="1" ref="E1:E1048576" action="deleteCol">
    <undo index="0" exp="ref" v="1" dr="E183" r="G183" sId="1"/>
    <undo index="0" exp="ref" v="1" dr="E182" r="G182" sId="1"/>
    <undo index="0" exp="ref" v="1" dr="E141" r="F141" sId="1"/>
    <undo index="0" exp="ref" v="1" dr="E69" r="G69" sId="1"/>
    <undo index="0" exp="ref" v="1" dr="E69" r="F69" sId="1"/>
    <undo index="0" exp="ref" v="1" dr="E27" r="F27" sId="1"/>
    <undo index="0" exp="ref" v="1" dr="E13" r="G13" sId="1"/>
    <undo index="0" exp="ref" v="1" dr="E13" r="F13" sId="1"/>
    <undo index="0" exp="ref" v="1" dr="E12" r="F12" sId="1"/>
    <undo index="0" exp="ref" v="1" dr="E11" r="F11" sId="1"/>
    <undo index="0" exp="ref" v="1" dr="E10" r="F10" sId="1"/>
    <rfmt sheetId="1" xfDxf="1" sqref="E1:E1048576" start="0" length="0">
      <dxf>
        <font>
          <sz val="9"/>
          <color auto="1"/>
          <name val="Times New Roman"/>
          <scheme val="none"/>
        </font>
      </dxf>
    </rfmt>
    <rfmt sheetId="1" sqref="E1" start="0" length="0">
      <dxf>
        <alignment horizontal="center" vertical="top" readingOrder="0"/>
      </dxf>
    </rfmt>
    <rcc rId="0" sId="1" dxf="1">
      <nc r="E3" t="inlineStr">
        <is>
          <t xml:space="preserve">Тарифы 2024 </t>
        </is>
      </nc>
      <ndxf>
        <numFmt numFmtId="30" formatCode="@"/>
        <alignment horizontal="center" vertical="center" wrapText="1" mergeCell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" t="inlineStr">
        <is>
          <t xml:space="preserve">1 пол 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 t="inlineStr">
        <is>
          <t>без НДС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0">
        <v>34.43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1">
        <v>71.150000000000006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2">
        <v>100.75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3">
        <v>57.4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8">
        <v>72.989999999999995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27">
        <v>11.97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69">
        <v>95.41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1">
        <f>#REF!</f>
      </nc>
      <ndxf>
        <numFmt numFmtId="4" formatCode="#,##0.00"/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3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4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0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41">
        <v>162.06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8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49">
        <v>89.64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9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8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8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2">
        <v>59.96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E183">
        <v>653.20000000000005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40" sId="1" ref="E1:E1048576" action="deleteCol">
    <undo index="0" exp="ref" v="1" dr="E183" r="G183" sId="1"/>
    <undo index="0" exp="ref" v="1" dr="E182" r="G182" sId="1"/>
    <rfmt sheetId="1" xfDxf="1" sqref="E1:E1048576" start="0" length="0">
      <dxf>
        <font>
          <sz val="9"/>
          <color auto="1"/>
          <name val="Times New Roman"/>
          <scheme val="none"/>
        </font>
      </dxf>
    </rfmt>
    <rfmt sheetId="1" sqref="E1" start="0" length="0">
      <dxf>
        <alignment horizontal="center" vertical="top" readingOrder="0"/>
      </dxf>
    </rfmt>
    <rfmt sheetId="1" sqref="E3" start="0" length="0">
      <dxf>
        <numFmt numFmtId="30" formatCode="@"/>
        <alignment horizontal="center" vertical="center" wrapText="1" mergeCell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" start="0" length="0">
      <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5" t="inlineStr">
        <is>
          <t>с НДС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8">
        <v>72.989999999999995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57">
        <v>4.82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9">
        <f>#REF!*1.2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1">
        <f>#REF!</f>
      </nc>
      <ndxf>
        <numFmt numFmtId="4" formatCode="#,##0.00"/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3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4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0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8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49">
        <v>89.64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9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8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8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2">
        <v>71.95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E183">
        <v>783.84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41" sId="1" ref="E1:E1048576" action="deleteCol">
    <undo index="0" exp="ref" v="1" dr="E180" r="F180" sId="1"/>
    <undo index="0" exp="ref" v="1" dr="E179" r="F179" sId="1"/>
    <undo index="0" exp="ref" v="1" dr="E178" r="F178" sId="1"/>
    <undo index="0" exp="ref" v="1" dr="E175" r="F175" sId="1"/>
    <undo index="0" exp="ref" v="1" dr="E172" r="F172" sId="1"/>
    <undo index="0" exp="ref" v="1" dr="E153" r="F153" sId="1"/>
    <undo index="0" exp="ref" v="1" dr="E152" r="F152" sId="1"/>
    <undo index="0" exp="ref" v="1" dr="E143" r="F143" sId="1"/>
    <undo index="0" exp="ref" v="1" dr="E141" r="F141" sId="1"/>
    <undo index="0" exp="ref" v="1" dr="E128" r="F128" sId="1"/>
    <undo index="0" exp="ref" v="1" dr="E127" r="F127" sId="1"/>
    <undo index="0" exp="ref" v="1" dr="E126" r="F126" sId="1"/>
    <undo index="0" exp="ref" v="1" dr="E125" r="F125" sId="1"/>
    <undo index="0" exp="ref" v="1" dr="E124" r="F124" sId="1"/>
    <undo index="0" exp="ref" v="1" dr="E123" r="F123" sId="1"/>
    <undo index="0" exp="ref" v="1" dr="E111" r="F111" sId="1"/>
    <undo index="0" exp="ref" v="1" dr="E108" r="F108" sId="1"/>
    <undo index="0" exp="ref" v="1" dr="E101" r="F101" sId="1"/>
    <undo index="0" exp="ref" v="1" dr="E97" r="F97" sId="1"/>
    <undo index="0" exp="ref" v="1" dr="E95" r="F95" sId="1"/>
    <undo index="0" exp="ref" v="1" dr="E78" r="F78" sId="1"/>
    <undo index="0" exp="ref" v="1" dr="E77" r="F77" sId="1"/>
    <undo index="0" exp="ref" v="1" dr="E76" r="F76" sId="1"/>
    <undo index="0" exp="ref" v="1" dr="E75" r="F75" sId="1"/>
    <undo index="0" exp="ref" v="1" dr="E73" r="F73" sId="1"/>
    <undo index="0" exp="ref" v="1" dr="E72" r="F72" sId="1"/>
    <undo index="0" exp="ref" v="1" dr="E71" r="F71" sId="1"/>
    <undo index="0" exp="ref" v="1" dr="E70" r="F70" sId="1"/>
    <undo index="0" exp="ref" v="1" dr="E69" r="F69" sId="1"/>
    <undo index="0" exp="ref" v="1" dr="E67" r="F67" sId="1"/>
    <undo index="0" exp="ref" v="1" dr="E48" r="F48" sId="1"/>
    <undo index="0" exp="ref" v="1" dr="E46" r="F46" sId="1"/>
    <undo index="0" exp="ref" v="1" dr="E41" r="F41" sId="1"/>
    <undo index="0" exp="ref" v="1" dr="E40" r="F40" sId="1"/>
    <undo index="0" exp="ref" v="1" dr="E36" r="F36" sId="1"/>
    <undo index="0" exp="ref" v="1" dr="E31" r="F31" sId="1"/>
    <undo index="0" exp="ref" v="1" dr="E30" r="F30" sId="1"/>
    <undo index="0" exp="ref" v="1" dr="E27" r="F27" sId="1"/>
    <undo index="0" exp="ref" v="1" dr="E26" r="F26" sId="1"/>
    <undo index="0" exp="ref" v="1" dr="E23" r="F23" sId="1"/>
    <undo index="0" exp="ref" v="1" dr="E22" r="F22" sId="1"/>
    <undo index="0" exp="ref" v="1" dr="E21" r="F21" sId="1"/>
    <undo index="0" exp="ref" v="1" dr="E15" r="F15" sId="1"/>
    <undo index="0" exp="ref" v="1" dr="E14" r="F14" sId="1"/>
    <undo index="0" exp="ref" v="1" dr="E13" r="F13" sId="1"/>
    <undo index="0" exp="ref" v="1" dr="E12" r="F12" sId="1"/>
    <undo index="0" exp="ref" v="1" dr="E11" r="F11" sId="1"/>
    <undo index="0" exp="ref" v="1" dr="E10" r="F10" sId="1"/>
    <undo index="0" exp="ref" v="1" dr="E9" r="F9" sId="1"/>
    <undo index="0" exp="ref" v="1" dr="E8" r="F8" sId="1"/>
    <undo index="0" exp="ref" v="1" dr="E7" r="F7" sId="1"/>
    <undo index="0" exp="ref" v="1" dr="E6" r="F6" sId="1"/>
    <rfmt sheetId="1" xfDxf="1" sqref="E1:E1048576" start="0" length="0">
      <dxf>
        <font>
          <sz val="9"/>
          <color auto="1"/>
          <name val="Times New Roman"/>
          <scheme val="none"/>
        </font>
      </dxf>
    </rfmt>
    <rfmt sheetId="1" sqref="E1" start="0" length="0">
      <dxf>
        <alignment horizontal="center" vertical="top" readingOrder="0"/>
      </dxf>
    </rfmt>
    <rfmt sheetId="1" sqref="E3" start="0" length="0">
      <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4" t="inlineStr">
        <is>
          <t>2 пол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 t="inlineStr">
        <is>
          <t>без НДС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6">
        <v>97.57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0">
        <v>41.32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1">
        <v>81.819999999999993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2">
        <v>115.87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4">
        <v>23.97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5">
        <v>363.59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">
        <v>21.71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7">
        <v>21.71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8">
        <v>87.58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9">
        <v>133.43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0">
        <v>35.24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21">
        <v>177.58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22">
        <v>131.1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23">
        <v>12.39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24">
        <v>74.239999999999995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25">
        <v>64.45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26">
        <v>46.23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27">
        <v>11.97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28">
        <v>63.36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29" start="0" length="0">
      <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4">
      <nc r="E30">
        <v>95.84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31">
        <v>104.32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32">
        <v>63.36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33">
        <v>147.01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34">
        <v>158.07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35">
        <v>53.54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36">
        <v>89.5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37">
        <v>30.38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38">
        <v>22.45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39" start="0" length="0">
      <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4">
      <nc r="E40">
        <v>76.37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41">
        <v>30.59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42">
        <v>75.489999999999995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43">
        <v>68.900000000000006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44">
        <v>161.41999999999999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45">
        <v>84.84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46">
        <v>50.66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47" start="0" length="0">
      <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4">
      <nc r="E48">
        <v>50.48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9" start="0" length="0">
      <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4">
      <nc r="E50">
        <v>31.34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51">
        <v>218.66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52" start="0" length="0">
      <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3" start="0" length="0">
      <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4" start="0" length="0">
      <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5" start="0" length="0">
      <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6" start="0" length="0">
      <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57">
        <v>5.54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58" start="0" length="0">
      <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59" start="0" length="0">
      <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0" start="0" length="0">
      <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4">
      <nc r="E61">
        <v>5.66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62">
        <v>201.48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63">
        <v>11.13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64">
        <v>47.93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65">
        <v>51.02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66">
        <v>77.06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67">
        <v>115.08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8" t="inlineStr">
        <is>
          <t>нет тарифа</t>
        </is>
      </nc>
      <ndxf>
        <numFmt numFmtId="4" formatCode="#,##0.00"/>
        <alignment horizontal="center" vertical="center" wrapText="1" mergeCell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s="1" dxf="1">
      <nc r="E6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70">
        <v>38.85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71">
        <v>10.51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72">
        <v>72.290000000000006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73">
        <v>46.79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4" t="inlineStr">
        <is>
          <t>нет тарифа</t>
        </is>
      </nc>
      <ndxf>
        <numFmt numFmtId="4" formatCode="#,##0.00"/>
        <alignment horizontal="center" vertical="center" wrapText="1" mergeCell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s="1" dxf="1" numFmtId="4">
      <nc r="E75">
        <v>178.5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76">
        <v>2.65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77">
        <v>22.75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78">
        <v>20.54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79">
        <v>98.32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80">
        <v>382.53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81">
        <v>34.24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82">
        <v>19.75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83">
        <v>35.56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84" start="0" length="0">
      <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4">
      <nc r="E85">
        <v>46.31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86">
        <v>61.2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87">
        <v>14.4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8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89">
        <v>92.93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90">
        <v>17.12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91" start="0" length="0">
      <dxf>
        <numFmt numFmtId="4" formatCode="#,##0.00"/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4">
      <nc r="E92">
        <v>24.79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3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4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95">
        <v>1236.3800000000001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96">
        <v>21.71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97">
        <v>92.28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98">
        <v>41.28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99">
        <v>13.79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00">
        <v>19.329999999999998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01">
        <v>61.69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02">
        <v>42.25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03">
        <v>87.37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04">
        <v>72.97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05">
        <v>190.72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06">
        <v>246.94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07">
        <v>32.909999999999997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08">
        <v>257.64999999999998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09">
        <v>62.47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10">
        <v>63.36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11">
        <v>67.95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2">
        <f>E111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13">
        <v>92.62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14">
        <v>400.77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15">
        <v>199.73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16">
        <v>274.76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17">
        <v>2600.06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18">
        <v>1178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19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4">
      <nc r="E120">
        <v>83.4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21">
        <v>21.71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22">
        <v>84.35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23">
        <v>158.09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24">
        <v>74.180000000000007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25">
        <v>375.75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26">
        <v>239.28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27">
        <v>381.69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28">
        <v>259.33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29">
        <v>66.37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30">
        <v>42.23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31">
        <v>53.38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32">
        <v>58.16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33">
        <v>63.75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34">
        <v>21.71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35">
        <v>163.96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36">
        <v>43.57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37" start="0" length="0">
      <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4">
      <nc r="E138">
        <v>52.05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39">
        <v>116.62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0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41">
        <v>177.94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42">
        <v>167.22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43">
        <v>235.66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44">
        <v>21.71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45">
        <v>70.94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46">
        <v>33.42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47">
        <v>84.76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8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49">
        <v>107.3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50">
        <v>322.58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51">
        <v>40.93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52">
        <v>68.53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53">
        <v>108.48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54">
        <v>96.6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55">
        <v>652.29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56">
        <v>93.35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57" start="0" length="0">
      <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4">
      <nc r="E158">
        <v>129.59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9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0">
        <v>68.88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1">
        <v>30.92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2">
        <v>81.25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3">
        <v>102.82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4">
        <v>201.92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5">
        <v>201.92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6">
        <v>79.34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7">
        <v>87.61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8">
        <v>70.09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9">
        <v>21.71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70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4">
      <nc r="E171">
        <v>67.28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72">
        <v>82.53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73">
        <v>78.94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74">
        <v>83.04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75">
        <v>259.31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76">
        <v>67.489999999999995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77">
        <v>50.74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78">
        <v>110.18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79">
        <v>330.88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80">
        <v>778.1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81">
        <v>75.63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2">
        <f>#REF!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E183">
        <f>#REF!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42" sId="1" ref="E1:E1048576" action="deleteCol">
    <rfmt sheetId="1" xfDxf="1" sqref="E1:E1048576" start="0" length="0">
      <dxf>
        <font>
          <sz val="9"/>
          <color auto="1"/>
          <name val="Times New Roman"/>
          <scheme val="none"/>
        </font>
      </dxf>
    </rfmt>
    <rfmt sheetId="1" sqref="E1" start="0" length="0">
      <dxf>
        <alignment horizontal="center" vertical="top" readingOrder="0"/>
      </dxf>
    </rfmt>
    <rfmt sheetId="1" sqref="E3" start="0" length="0">
      <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" start="0" length="0">
      <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5" t="inlineStr">
        <is>
          <t>с НДС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">
        <v>26.05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7">
        <v>26.05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8">
        <v>87.58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9">
        <v>160.12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2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24">
        <v>89.09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25">
        <v>77.34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28">
        <v>76.03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29" start="0" length="0">
      <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3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32">
        <v>76.03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33">
        <v>176.41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34">
        <v>189.68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35">
        <v>64.25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6">
        <f>ROUND(#REF!*1.2,2)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37">
        <v>36.46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38">
        <v>26.94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39" start="0" length="0">
      <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4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42">
        <v>75.489999999999995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43">
        <v>82.68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44">
        <v>161.41999999999999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45">
        <v>84.84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6">
        <f>#REF!*1.2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47" start="0" length="0">
      <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48">
        <f>#REF!</f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9" start="0" length="0">
      <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4">
      <nc r="E50">
        <v>31.34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51">
        <v>218.66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52" start="0" length="0">
      <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3" start="0" length="0">
      <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4" start="0" length="0">
      <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5" start="0" length="0">
      <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6" start="0" length="0">
      <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57">
        <v>5.54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58" start="0" length="0">
      <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59" start="0" length="0">
      <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0" start="0" length="0">
      <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4">
      <nc r="E61">
        <v>6.79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62">
        <v>241.78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63">
        <v>13.36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64">
        <v>57.52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65">
        <v>61.22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66">
        <v>92.47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7">
        <f>#REF!*1.2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68" start="0" length="0">
      <dxf>
        <numFmt numFmtId="4" formatCode="#,##0.00"/>
        <alignment horizontal="center" vertical="center" wrapText="1" mergeCell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" dxf="1">
      <nc r="E69">
        <f>#REF!*1.2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0">
        <f>#REF!*1.2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1">
        <f>#REF!*1.2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2">
        <f>#REF!*1.2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3">
        <f>#REF!*1.2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74" start="0" length="0">
      <dxf>
        <numFmt numFmtId="4" formatCode="#,##0.00"/>
        <alignment horizontal="center" vertical="center" wrapText="1" mergeCell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" dxf="1">
      <nc r="E75">
        <f>#REF!*1.2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6">
        <f>#REF!*1.2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7">
        <f>#REF!*1.2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8">
        <f>#REF!*1.2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79">
        <v>98.32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80">
        <v>382.53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81">
        <v>41.09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82">
        <v>23.7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83">
        <v>42.67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84" start="0" length="0">
      <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4">
      <nc r="E85">
        <v>46.31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86">
        <v>73.44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87">
        <v>17.25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8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89">
        <v>111.52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90">
        <v>17.12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91" start="0" length="0">
      <dxf>
        <numFmt numFmtId="4" formatCode="#,##0.00"/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4">
      <nc r="E92">
        <v>29.75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3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4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96">
        <v>26.05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7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98">
        <v>49.54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99">
        <v>16.55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00">
        <v>23.2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1">
        <f>#REF!*1.2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02">
        <v>50.7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03">
        <v>104.84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04">
        <v>87.56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05">
        <v>190.72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06">
        <v>246.94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07">
        <v>32.909999999999997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8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09">
        <v>74.959999999999994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10">
        <v>76.03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2">
        <f>E111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13">
        <v>92.62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14">
        <v>480.92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15">
        <v>239.68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16">
        <v>274.76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17">
        <v>2600.06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18">
        <v>1178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19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4">
      <nc r="E120">
        <v>83.4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21">
        <v>26.05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22">
        <v>101.22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4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6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7">
        <f>#REF!*1.2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28">
        <f>#REF!*1.2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29">
        <v>79.64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30">
        <v>42.23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31">
        <v>53.38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32">
        <v>58.16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33">
        <v>63.75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34">
        <v>26.05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35">
        <v>196.75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36">
        <v>52.28</v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37" start="0" length="0">
      <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4">
      <nc r="E138">
        <v>52.05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39">
        <v>139.94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0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1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42">
        <v>200.66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44">
        <v>26.05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45">
        <v>70.94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46">
        <v>40.1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47">
        <v>101.71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8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49">
        <v>107.3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50">
        <v>322.58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51">
        <v>49.12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3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54">
        <v>115.92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55">
        <v>782.75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56">
        <v>112.02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57" start="0" length="0">
      <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4">
      <nc r="E158">
        <v>129.59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9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0">
        <v>82.66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1">
        <v>37.1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2">
        <v>81.25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3">
        <v>123.38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4">
        <v>242.3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5">
        <v>242.3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6" t="inlineStr">
        <is>
          <t>95,,21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7">
        <v>105.13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8">
        <v>84.11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69">
        <v>26.05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70" start="0" length="0">
      <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4">
      <nc r="E171">
        <v>80.739999999999995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2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73">
        <v>94.73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74">
        <v>99.65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5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76">
        <v>67.489999999999995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77">
        <v>50.74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8">
        <f>#REF!*1.2</f>
      </nc>
      <ndxf>
        <numFmt numFmtId="4" formatCode="#,##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9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80">
        <f>#REF!</f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81">
        <v>90.76</v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2">
        <f>#REF!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E183">
        <f>#REF!</f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43" sId="1" ref="E1:E1048576" action="deleteCol">
    <rfmt sheetId="1" xfDxf="1" sqref="E1:E1048576" start="0" length="0">
      <dxf>
        <font>
          <sz val="9"/>
          <color auto="1"/>
          <name val="Times New Roman"/>
          <scheme val="none"/>
        </font>
      </dxf>
    </rfmt>
    <rfmt sheetId="1" sqref="E1" start="0" length="0">
      <dxf>
        <alignment horizontal="center" vertical="top" readingOrder="0"/>
      </dxf>
    </rfmt>
    <rcc rId="0" sId="1" dxf="1">
      <nc r="E3" t="inlineStr">
        <is>
          <t>Реквизиты решения</t>
        </is>
      </nc>
      <ndxf>
        <numFmt numFmtId="30" formatCode="@"/>
        <alignment horizontal="center" vertical="center" wrapText="1" mergeCell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" start="0" length="0">
      <dxf>
        <numFmt numFmtId="30" formatCode="@"/>
        <alignment horizontal="center" vertical="center" wrapText="1" mergeCell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5" t="inlineStr">
        <is>
          <t>Номер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" t="inlineStr">
        <is>
          <t>331-в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7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8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9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10" t="inlineStr">
        <is>
          <t>819-в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" t="inlineStr">
        <is>
          <t>819-в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" t="inlineStr">
        <is>
          <t>819-в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" t="inlineStr">
        <is>
          <t>819-в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" t="inlineStr">
        <is>
          <t>335-в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" t="inlineStr">
        <is>
          <t>335-в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" t="inlineStr">
        <is>
          <t>423-в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" t="inlineStr">
        <is>
          <t>423-в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8" t="inlineStr">
        <is>
          <t>785-в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9" t="inlineStr">
        <is>
          <t>649-в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0" t="inlineStr">
        <is>
          <t>651-в</t>
        </is>
      </nc>
      <n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1" t="inlineStr">
        <is>
          <t>201-в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2" t="inlineStr">
        <is>
          <t>778-в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3" t="inlineStr">
        <is>
          <t>780-в</t>
        </is>
      </nc>
      <n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4" t="inlineStr">
        <is>
          <t>776-в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5" t="inlineStr">
        <is>
          <t>776-в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6" t="inlineStr">
        <is>
          <t>902-в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7" t="inlineStr">
        <is>
          <t>237-в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8" t="inlineStr">
        <is>
          <t>873-в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29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30" t="inlineStr">
        <is>
          <t>486-в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1" t="inlineStr">
        <is>
          <t>488-в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2" t="inlineStr">
        <is>
          <t>873-в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3" t="inlineStr">
        <is>
          <t>649-в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4" t="inlineStr">
        <is>
          <t>649-в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5" t="inlineStr">
        <is>
          <t>413-в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6" t="inlineStr">
        <is>
          <t>576-в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7" t="inlineStr">
        <is>
          <t>530-в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8" t="inlineStr">
        <is>
          <t>534-в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39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40" t="inlineStr">
        <is>
          <t>325-в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1" t="inlineStr">
        <is>
          <t>325-в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2" t="inlineStr">
        <is>
          <t>770-в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3" t="inlineStr">
        <is>
          <t>265-в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4" t="inlineStr">
        <is>
          <t>625-в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5" t="inlineStr">
        <is>
          <t>625-в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6" t="inlineStr">
        <is>
          <t>447-в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47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48" t="inlineStr">
        <is>
          <t>427-в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9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50" t="inlineStr">
        <is>
          <t>635-в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1" t="inlineStr">
        <is>
          <t>633-в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52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4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5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6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57" t="inlineStr">
        <is>
          <t>793-в</t>
        </is>
      </nc>
      <ndxf>
        <numFmt numFmtId="19" formatCode="dd/mm/yy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58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59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0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61" t="inlineStr">
        <is>
          <t>699-в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2" t="inlineStr">
        <is>
          <t>728-в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3" t="inlineStr">
        <is>
          <t>732-в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4" t="inlineStr">
        <is>
          <t>719-в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5" t="inlineStr">
        <is>
          <t>367-в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6" t="inlineStr">
        <is>
          <t>649-в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7" t="inlineStr">
        <is>
          <t>908-в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68" start="0" length="0">
      <dxf>
        <numFmt numFmtId="4" formatCode="#,##0.0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" s="1" dxf="1">
      <nc r="E69" t="inlineStr">
        <is>
          <t>855-в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0" t="inlineStr">
        <is>
          <t>861-в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1" t="inlineStr">
        <is>
          <t>859-в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2" t="inlineStr">
        <is>
          <t>912-в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3" t="inlineStr">
        <is>
          <t>912-в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74" start="0" length="0">
      <dxf>
        <numFmt numFmtId="4" formatCode="#,##0.0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" s="1" dxf="1">
      <nc r="E75" t="inlineStr">
        <is>
          <t>863-в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6" t="inlineStr">
        <is>
          <t>540-в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7" t="inlineStr">
        <is>
          <t>556-в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8" t="inlineStr">
        <is>
          <t>556-в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9" t="inlineStr">
        <is>
          <t>755-в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0" t="inlineStr">
        <is>
          <t>752-в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1" t="inlineStr">
        <is>
          <t>757-в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2" t="inlineStr">
        <is>
          <t>757-в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3" t="inlineStr">
        <is>
          <t>603-в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84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85" t="inlineStr">
        <is>
          <t>799-в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6" t="inlineStr">
        <is>
          <t>305-в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7" t="inlineStr">
        <is>
          <t>188-в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8" t="inlineStr">
        <is>
          <t>-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9" t="inlineStr">
        <is>
          <t>791-в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0" t="inlineStr">
        <is>
          <t>220-в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91" start="0" length="0">
      <dxf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92" t="inlineStr">
        <is>
          <t>387-в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3" t="inlineStr">
        <is>
          <t>-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4" t="inlineStr">
        <is>
          <t>-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5" t="inlineStr">
        <is>
          <t>568-в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6" t="inlineStr">
        <is>
          <t>423-в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7" t="inlineStr">
        <is>
          <t>552-в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8" t="inlineStr">
        <is>
          <t>562-в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9" t="inlineStr">
        <is>
          <t>562-в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0" t="inlineStr">
        <is>
          <t>562-в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1" t="inlineStr">
        <is>
          <t>546-в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2" t="inlineStr">
        <is>
          <t>611-в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3" t="inlineStr">
        <is>
          <t>815-в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4" t="inlineStr">
        <is>
          <t>724-в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5" t="inlineStr">
        <is>
          <t>347-в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6" t="inlineStr">
        <is>
          <t>361-в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7" t="inlineStr">
        <is>
          <t>363-в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8" t="inlineStr">
        <is>
          <t>245-в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9" t="inlineStr">
        <is>
          <t>873-в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0" t="inlineStr">
        <is>
          <t>873-в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1" t="inlineStr">
        <is>
          <t>180-в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2" t="inlineStr">
        <is>
          <t>180-в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3" t="inlineStr">
        <is>
          <t>184-в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4" t="inlineStr">
        <is>
          <t>649-в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5" t="inlineStr">
        <is>
          <t>315-в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6" t="inlineStr">
        <is>
          <t>376-в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7" t="inlineStr">
        <is>
          <t>380-в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8" t="inlineStr">
        <is>
          <t>380-в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19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120" t="inlineStr">
        <is>
          <t>311-в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1" t="inlineStr">
        <is>
          <t>423-в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2" t="inlineStr">
        <is>
          <t>713-в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3" t="inlineStr">
        <is>
          <t>431-в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4" t="inlineStr">
        <is>
          <t>437-в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5" t="inlineStr">
        <is>
          <t>443-в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6" t="inlineStr">
        <is>
          <t>455-в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7" t="inlineStr">
        <is>
          <t>846-в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8" t="inlineStr">
        <is>
          <t>846-в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9" t="inlineStr">
        <is>
          <t>873-в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0" t="inlineStr">
        <is>
          <t>504-в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1" t="inlineStr">
        <is>
          <t>509-в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2" t="inlineStr">
        <is>
          <t>513-в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3" t="inlineStr">
        <is>
          <t>519-в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4" t="inlineStr">
        <is>
          <t>423-в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5" t="inlineStr">
        <is>
          <t>498-в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6" t="inlineStr">
        <is>
          <t>659-в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37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138" t="inlineStr">
        <is>
          <t>463-в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9" t="inlineStr">
        <is>
          <t>675-в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0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1" t="inlineStr">
        <is>
          <t>689-в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2" t="inlineStr">
        <is>
          <t>683-в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3" t="inlineStr">
        <is>
          <t>687-в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4" t="inlineStr">
        <is>
          <t>423-в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5" t="inlineStr">
        <is>
          <t>477-в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6" t="inlineStr">
        <is>
          <t>649-в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7" t="inlineStr">
        <is>
          <t>649-в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8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9" t="inlineStr">
        <is>
          <t>920-в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0" t="inlineStr">
        <is>
          <t>617-в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1" t="inlineStr">
        <is>
          <t>339-в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2" t="inlineStr">
        <is>
          <t>267-в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3" t="inlineStr">
        <is>
          <t>580-в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4" t="inlineStr">
        <is>
          <t>249-в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5" t="inlineStr">
        <is>
          <t>249-в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6" t="inlineStr">
        <is>
          <t>649-в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57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158" t="inlineStr">
        <is>
          <t>619-в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9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0" t="inlineStr">
        <is>
          <t>669-в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1" t="inlineStr">
        <is>
          <t>341-в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2" t="inlineStr">
        <is>
          <t>353-в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3" t="inlineStr">
        <is>
          <t>339-в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4" t="inlineStr">
        <is>
          <t>339-в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5" t="inlineStr">
        <is>
          <t>339-в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6" t="inlineStr">
        <is>
          <t>339-в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7" t="inlineStr">
        <is>
          <t>916-в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8" t="inlineStr">
        <is>
          <t>419-в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9" t="inlineStr">
        <is>
          <t>423-в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70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171" t="inlineStr">
        <is>
          <t>877-в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2" t="inlineStr">
        <is>
          <t>492-в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3" t="inlineStr">
        <is>
          <t>584-в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4" t="inlineStr">
        <is>
          <t>273-в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5" t="inlineStr">
        <is>
          <t>279-в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6" t="inlineStr">
        <is>
          <t>229-в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7" t="inlineStr">
        <is>
          <t>235-в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8" t="inlineStr">
        <is>
          <t>757-в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9" t="inlineStr">
        <is>
          <t>663-в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80" t="inlineStr">
        <is>
          <t>827-в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81" t="inlineStr">
        <is>
          <t>831-в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2" t="inlineStr">
        <is>
          <t>833-в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E183" t="inlineStr">
        <is>
          <t>833-в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44" sId="1" ref="E1:E1048576" action="deleteCol">
    <rfmt sheetId="1" xfDxf="1" sqref="E1:E1048576" start="0" length="0">
      <dxf>
        <font>
          <sz val="9"/>
          <color auto="1"/>
          <name val="Times New Roman"/>
          <scheme val="none"/>
        </font>
      </dxf>
    </rfmt>
    <rfmt sheetId="1" sqref="E1" start="0" length="0">
      <dxf>
        <alignment horizontal="center" vertical="top" readingOrder="0"/>
      </dxf>
    </rfmt>
    <rfmt sheetId="1" sqref="E3" start="0" length="0">
      <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" start="0" length="0">
      <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5" t="inlineStr">
        <is>
          <t>Дата принятия</t>
        </is>
      </nc>
      <ndxf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7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8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9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10" t="inlineStr">
        <is>
          <t>30.11.2023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" t="inlineStr">
        <is>
          <t>30.11.2023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" t="inlineStr">
        <is>
          <t>30.11.2023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" t="inlineStr">
        <is>
          <t>30.11.2023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8" t="inlineStr">
        <is>
          <t>28.11.2023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9" t="inlineStr">
        <is>
          <t>28.11.2023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E20">
        <v>45258</v>
      </nc>
      <n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1" t="inlineStr">
        <is>
          <t>09.11.2023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2" t="inlineStr">
        <is>
          <t>28.11.2023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E23">
        <v>45258</v>
      </nc>
      <ndxf>
        <numFmt numFmtId="19" formatCode="dd/mm/yyyy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4" t="inlineStr">
        <is>
          <t>28.11.2023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5" t="inlineStr">
        <is>
          <t>28.11.2023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6" t="inlineStr">
        <is>
          <t>14.12.2023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7" t="inlineStr">
        <is>
          <t>14.11.2023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28" t="inlineStr">
        <is>
          <t>11.12.2023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29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30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1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2" t="inlineStr">
        <is>
          <t>11.12.2023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3" t="inlineStr">
        <is>
          <t>28.11.2023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4" t="inlineStr">
        <is>
          <t>28,11.2023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5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6" t="inlineStr">
        <is>
          <t>23.11.2023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7" t="inlineStr">
        <is>
          <t>23.11.2023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8" t="inlineStr">
        <is>
          <t>23.11.2023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39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40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1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2" t="inlineStr">
        <is>
          <t>28.11.2023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3" t="inlineStr">
        <is>
          <t>14.11.2023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4" t="inlineStr">
        <is>
          <t>28.11.2023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5" t="inlineStr">
        <is>
          <t>28.11.2023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6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47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48" t="inlineStr">
        <is>
          <t>21.11.2023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9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50" t="inlineStr">
        <is>
          <t>28.11.2023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1" t="inlineStr">
        <is>
          <t>28.11.2023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52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3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4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5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6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E57">
        <v>45260</v>
      </nc>
      <ndxf>
        <numFmt numFmtId="19" formatCode="dd/mm/yy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58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59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0" start="0" length="0">
      <dxf>
        <numFmt numFmtId="19" formatCode="dd/mm/yyyy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61" t="inlineStr">
        <is>
          <t>28.11.2023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2" t="inlineStr">
        <is>
          <t>28.11.2023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3" t="inlineStr">
        <is>
          <t>28.11.2023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4" t="inlineStr">
        <is>
          <t>28.11.2023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5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6" t="inlineStr">
        <is>
          <t>28.11.2023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67" t="inlineStr">
        <is>
          <t>14.12.2023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68" start="0" length="0">
      <dxf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69" t="inlineStr">
        <is>
          <t>11.12.2023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0" t="inlineStr">
        <is>
          <t>11.12.2023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1" t="inlineStr">
        <is>
          <t>11.12.2023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2" t="inlineStr">
        <is>
          <t>11.12.202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3" t="inlineStr">
        <is>
          <t>11.12.202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74" start="0" length="0">
      <dxf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75" t="inlineStr">
        <is>
          <t>11.12.2023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6" t="inlineStr">
        <is>
          <t>23.11.2023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7" t="inlineStr">
        <is>
          <t>23.11.2023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8" t="inlineStr">
        <is>
          <t>23.11.2023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79" t="inlineStr">
        <is>
          <t>28.11.2023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0" t="inlineStr">
        <is>
          <t>28.11.2023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1" t="inlineStr">
        <is>
          <t>28.11.2023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2" t="inlineStr">
        <is>
          <t>28.11.2023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3" t="inlineStr">
        <is>
          <t>28.11.2023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84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85" t="inlineStr">
        <is>
          <t>30.11.2023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6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7" t="inlineStr">
        <is>
          <t>09.11.2023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8" t="inlineStr">
        <is>
          <t>-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89" t="inlineStr">
        <is>
          <t>30.11.2023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0" t="inlineStr">
        <is>
          <t>14.11.2023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91" start="0" length="0">
      <dxf>
        <fill>
          <patternFill patternType="solid"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92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3" t="inlineStr">
        <is>
          <t>-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4" t="inlineStr">
        <is>
          <t>-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5" t="inlineStr">
        <is>
          <t>23.11.2023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6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7" t="inlineStr">
        <is>
          <t>23.11.2023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8" t="inlineStr">
        <is>
          <t>23.11.2023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99" t="inlineStr">
        <is>
          <t>23.11.2023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0" t="inlineStr">
        <is>
          <t>23.11.2023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1" t="inlineStr">
        <is>
          <t>23.11.2023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2" t="inlineStr">
        <is>
          <t>28.11.2023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3" t="inlineStr">
        <is>
          <t>30.11.2023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4" t="inlineStr">
        <is>
          <t>28.11.2023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5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6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7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8" t="inlineStr">
        <is>
          <t>14.11.2023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09" t="inlineStr">
        <is>
          <t>11.12.2023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0" t="inlineStr">
        <is>
          <t>11.12.202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1" t="inlineStr">
        <is>
          <t>07.11.2023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2" t="inlineStr">
        <is>
          <t>07.11.2023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3" t="inlineStr">
        <is>
          <t>07.11.2023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4" t="inlineStr">
        <is>
          <t>28.11.2023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5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6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7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18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19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120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1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2" t="inlineStr">
        <is>
          <t>28.11.2023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3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4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5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6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7" t="inlineStr">
        <is>
          <t>30.11.2023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8" t="inlineStr">
        <is>
          <t>30.11.2023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29" t="inlineStr">
        <is>
          <t>11.12.2023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0" t="inlineStr">
        <is>
          <t>23.11.2023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1" t="inlineStr">
        <is>
          <t>23.11.2023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2" t="inlineStr">
        <is>
          <t>23.11.2023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3" t="inlineStr">
        <is>
          <t>23.11.2023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4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5" t="inlineStr">
        <is>
          <t>23.11.2023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6" t="inlineStr">
        <is>
          <t>28.11.2023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37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138" t="inlineStr">
        <is>
          <t>28.11.2023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39" t="inlineStr">
        <is>
          <t>28.11.2023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0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1" t="inlineStr">
        <is>
          <t>28.11.2023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2" t="inlineStr">
        <is>
          <t>28.11.2023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3" t="inlineStr">
        <is>
          <t>28.11.2023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4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5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6" t="inlineStr">
        <is>
          <t>28.11.2023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7" t="inlineStr">
        <is>
          <t>28.11.2023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8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49" t="inlineStr">
        <is>
          <t>14.12.2023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0" t="inlineStr">
        <is>
          <t>28.11.2023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1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2" t="inlineStr">
        <is>
          <t>14.12.2023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3" t="inlineStr">
        <is>
          <t>23.11.2023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4" t="inlineStr">
        <is>
          <t>14.12.2023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5" t="inlineStr">
        <is>
          <t>14.12.2023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6" t="inlineStr">
        <is>
          <t>28.11.2023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57" start="0" length="0">
      <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158" t="inlineStr">
        <is>
          <t>28.11.2023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59" t="inlineStr">
        <is>
          <t>-</t>
        </is>
      </nc>
      <ndxf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0" t="inlineStr">
        <is>
          <t>28.11.2023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1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2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3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4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5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6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7" t="inlineStr">
        <is>
          <t>14.12.2023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8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69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70" start="0" length="0">
      <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E171" t="inlineStr">
        <is>
          <t>11.12.2023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2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3" t="inlineStr">
        <is>
          <t>23.11.2023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4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5" t="inlineStr">
        <is>
          <t>21.11.2023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6" t="inlineStr">
        <is>
          <t>14.11.2023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7" t="inlineStr">
        <is>
          <t>14.11.2023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8" t="inlineStr">
        <is>
          <t>28.11.2023</t>
        </is>
      </nc>
      <ndxf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79" t="inlineStr">
        <is>
          <t>28.11.2023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80" t="inlineStr">
        <is>
          <t>30.11.2023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181" t="inlineStr">
        <is>
          <t>30.11.2023</t>
        </is>
      </nc>
      <ndxf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E182">
        <v>45260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19">
      <nc r="E183">
        <v>45260</v>
      </nc>
      <ndxf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45" sId="1" ref="E1:E1048576" action="deleteCol">
    <undo index="0" exp="area" ref3D="1" dr="$A$5:$E$181" dn="Z_FC8DFF40_6D17_4F58_B5B3_244EE2C994F9_.wvu.FilterData" sId="1"/>
    <undo index="0" exp="area" ref3D="1" dr="$A$5:$E$181" dn="Z_F7F51FE1_457E_438E_9928_DEFF0CEEEBA3_.wvu.FilterData" sId="1"/>
    <undo index="0" exp="area" ref3D="1" dr="$A$5:$E$181" dn="Z_E6B03E32_421D_4138_82DD_99CFF749FAB3_.wvu.FilterData" sId="1"/>
    <undo index="0" exp="area" ref3D="1" dr="$A$5:$E$181" dn="Z_B664CBA3_703F_448A_AC59_054A3D26E7A3_.wvu.FilterData" sId="1"/>
    <undo index="0" exp="area" ref3D="1" dr="$A$5:$E$183" dn="Z_A6F4FEFC_7291_4BA6_95F1_DDA25E3C51F8_.wvu.FilterData" sId="1"/>
    <undo index="0" exp="area" ref3D="1" dr="$A$5:$E$181" dn="Z_A383E035_F627_475B_B850_BDE2A45D57EC_.wvu.FilterData" sId="1"/>
    <undo index="0" exp="area" ref3D="1" dr="$A$5:$E$181" dn="Z_83D797B5_D442_4219_A58E_D901971B2D8C_.wvu.FilterData" sId="1"/>
    <undo index="0" exp="area" ref3D="1" dr="$A$5:$E$181" dn="Z_7DA9A1D4_0474_409F_8DD0_22D26C277FDA_.wvu.FilterData" sId="1"/>
    <undo index="0" exp="area" ref3D="1" dr="$A$5:$E$183" dn="Z_6124EF66_3EB3_497C_B464_787707866266_.wvu.FilterData" sId="1"/>
    <undo index="0" exp="area" ref3D="1" dr="$A$5:$E$183" dn="Z_5D253E6A_BE15_4C03_953F_F7DC1DAA7FE0_.wvu.FilterData" sId="1"/>
    <undo index="0" exp="area" ref3D="1" dr="$A$5:$E$181" dn="Z_4336443D_AD6D_4EB9_A811_5E98F04706E5_.wvu.FilterData" sId="1"/>
    <undo index="0" exp="area" ref3D="1" dr="$A$5:$E$183" dn="Z_2AFB5451_0EEE_420D_979C_AD602EE34099_.wvu.FilterData" sId="1"/>
    <undo index="0" exp="area" ref3D="1" dr="$A$5:$E$183" dn="Z_117C510C_3F33_4F34_AE4F_448F2AEBB48A_.wvu.FilterData" sId="1"/>
    <undo index="0" exp="area" ref3D="1" dr="$A$5:$E$181" dn="Z_10E6A89A_42C9_49BC_BF64_B675BDE7CCDC_.wvu.FilterData" sId="1"/>
    <undo index="0" exp="area" ref3D="1" dr="$A$5:$E$181" dn="Z_097F2C44_DCA0_470A_BF5B_68EDCC05423B_.wvu.FilterData" sId="1"/>
    <undo index="0" exp="area" ref3D="1" dr="$A$5:$E$183" dn="_ФильтрБазыДанных" sId="1"/>
    <rfmt sheetId="1" xfDxf="1" sqref="E1:E1048576" start="0" length="0">
      <dxf>
        <font>
          <sz val="9"/>
          <color auto="1"/>
          <name val="Times New Roman"/>
          <scheme val="none"/>
        </font>
      </dxf>
    </rfmt>
    <rcc rId="0" sId="1">
      <nc r="E15" t="inlineStr">
        <is>
          <t>вывоз</t>
        </is>
      </nc>
    </rcc>
    <rfmt sheetId="1" sqref="E28" start="0" length="0">
      <dxf>
        <fill>
          <patternFill patternType="solid">
            <bgColor theme="0"/>
          </patternFill>
        </fill>
      </dxf>
    </rfmt>
    <rfmt sheetId="1" sqref="E29" start="0" length="0">
      <dxf>
        <fill>
          <patternFill patternType="solid">
            <bgColor theme="0"/>
          </patternFill>
        </fill>
      </dxf>
    </rfmt>
    <rfmt sheetId="1" sqref="E32" start="0" length="0">
      <dxf>
        <fill>
          <patternFill patternType="solid">
            <bgColor theme="0"/>
          </patternFill>
        </fill>
      </dxf>
    </rfmt>
    <rfmt sheetId="1" sqref="E39" start="0" length="0">
      <dxf>
        <fill>
          <patternFill patternType="solid">
            <bgColor theme="0"/>
          </patternFill>
        </fill>
      </dxf>
    </rfmt>
    <rfmt sheetId="1" sqref="E47" start="0" length="0">
      <dxf>
        <fill>
          <patternFill patternType="solid">
            <bgColor theme="0"/>
          </patternFill>
        </fill>
      </dxf>
    </rfmt>
    <rfmt sheetId="1" sqref="E48" start="0" length="0">
      <dxf>
        <fill>
          <patternFill patternType="solid">
            <bgColor theme="0"/>
          </patternFill>
        </fill>
      </dxf>
    </rfmt>
    <rfmt sheetId="1" sqref="E49" start="0" length="0">
      <dxf>
        <fill>
          <patternFill patternType="solid">
            <bgColor theme="0"/>
          </patternFill>
        </fill>
      </dxf>
    </rfmt>
    <rfmt sheetId="1" sqref="E50" start="0" length="0">
      <dxf>
        <fill>
          <patternFill patternType="solid">
            <bgColor theme="0"/>
          </patternFill>
        </fill>
      </dxf>
    </rfmt>
    <rfmt sheetId="1" sqref="E51" start="0" length="0">
      <dxf>
        <fill>
          <patternFill patternType="solid">
            <bgColor theme="0"/>
          </patternFill>
        </fill>
      </dxf>
    </rfmt>
    <rfmt sheetId="1" sqref="E52" start="0" length="0">
      <dxf>
        <fill>
          <patternFill patternType="solid">
            <bgColor theme="0"/>
          </patternFill>
        </fill>
      </dxf>
    </rfmt>
    <rfmt sheetId="1" sqref="E53" start="0" length="0">
      <dxf>
        <fill>
          <patternFill patternType="solid">
            <bgColor theme="0"/>
          </patternFill>
        </fill>
      </dxf>
    </rfmt>
    <rfmt sheetId="1" sqref="E54" start="0" length="0">
      <dxf>
        <fill>
          <patternFill patternType="solid">
            <bgColor theme="0"/>
          </patternFill>
        </fill>
      </dxf>
    </rfmt>
    <rfmt sheetId="1" sqref="E55" start="0" length="0">
      <dxf>
        <fill>
          <patternFill patternType="solid">
            <bgColor theme="0"/>
          </patternFill>
        </fill>
      </dxf>
    </rfmt>
    <rfmt sheetId="1" sqref="E56" start="0" length="0">
      <dxf>
        <fill>
          <patternFill patternType="solid">
            <bgColor theme="0"/>
          </patternFill>
        </fill>
      </dxf>
    </rfmt>
    <rfmt sheetId="1" sqref="E57" start="0" length="0">
      <dxf>
        <fill>
          <patternFill patternType="solid">
            <bgColor theme="0"/>
          </patternFill>
        </fill>
      </dxf>
    </rfmt>
    <rfmt sheetId="1" sqref="E58" start="0" length="0">
      <dxf>
        <fill>
          <patternFill patternType="solid">
            <bgColor theme="0"/>
          </patternFill>
        </fill>
      </dxf>
    </rfmt>
    <rfmt sheetId="1" sqref="E59" start="0" length="0">
      <dxf>
        <fill>
          <patternFill patternType="solid">
            <bgColor theme="0"/>
          </patternFill>
        </fill>
      </dxf>
    </rfmt>
    <rfmt sheetId="1" sqref="E60" start="0" length="0">
      <dxf>
        <fill>
          <patternFill patternType="solid">
            <bgColor theme="0"/>
          </patternFill>
        </fill>
      </dxf>
    </rfmt>
    <rfmt sheetId="1" sqref="E79" start="0" length="0">
      <dxf>
        <fill>
          <patternFill patternType="solid">
            <bgColor theme="0"/>
          </patternFill>
        </fill>
      </dxf>
    </rfmt>
    <rcc rId="0" sId="1" dxf="1">
      <nc r="E80" t="inlineStr">
        <is>
          <t>вывоз</t>
        </is>
      </nc>
      <ndxf>
        <fill>
          <patternFill patternType="solid">
            <bgColor theme="0"/>
          </patternFill>
        </fill>
      </ndxf>
    </rcc>
    <rfmt sheetId="1" sqref="E81" start="0" length="0">
      <dxf>
        <fill>
          <patternFill patternType="solid">
            <bgColor theme="0"/>
          </patternFill>
        </fill>
      </dxf>
    </rfmt>
    <rfmt sheetId="1" sqref="E82" start="0" length="0">
      <dxf>
        <fill>
          <patternFill patternType="solid">
            <bgColor theme="0"/>
          </patternFill>
        </fill>
      </dxf>
    </rfmt>
    <rfmt sheetId="1" sqref="E84" start="0" length="0">
      <dxf>
        <fill>
          <patternFill patternType="solid">
            <bgColor theme="0"/>
          </patternFill>
        </fill>
      </dxf>
    </rfmt>
    <rfmt sheetId="1" sqref="E91" start="0" length="0">
      <dxf>
        <fill>
          <patternFill patternType="solid">
            <bgColor rgb="FFFFFF00"/>
          </patternFill>
        </fill>
      </dxf>
    </rfmt>
    <rcc rId="0" sId="1" dxf="1">
      <nc r="E106" t="inlineStr">
        <is>
          <t>вывоз на очистные</t>
        </is>
      </nc>
      <ndxf>
        <alignment vertical="top" wrapText="1" readingOrder="0"/>
      </ndxf>
    </rcc>
    <rcc rId="0" sId="1">
      <nc r="E108" t="inlineStr">
        <is>
          <t>вывоз</t>
        </is>
      </nc>
    </rcc>
    <rfmt sheetId="1" sqref="E109" start="0" length="0">
      <dxf>
        <fill>
          <patternFill patternType="solid">
            <bgColor theme="0"/>
          </patternFill>
        </fill>
      </dxf>
    </rfmt>
    <rfmt sheetId="1" sqref="E110" start="0" length="0">
      <dxf>
        <fill>
          <patternFill patternType="solid">
            <bgColor theme="0"/>
          </patternFill>
        </fill>
      </dxf>
    </rfmt>
    <rcc rId="0" sId="1">
      <nc r="E114" t="inlineStr">
        <is>
          <t>вывоз</t>
        </is>
      </nc>
    </rcc>
    <rcc rId="0" sId="1">
      <nc r="E115" t="inlineStr">
        <is>
          <t>вывоз</t>
        </is>
      </nc>
    </rcc>
    <rcc rId="0" sId="1">
      <nc r="E116" t="inlineStr">
        <is>
          <t>ЦЕНР</t>
        </is>
      </nc>
    </rcc>
    <rcc rId="0" sId="1">
      <nc r="E119" t="inlineStr">
        <is>
          <t>не заявились</t>
        </is>
      </nc>
    </rcc>
    <rfmt sheetId="1" sqref="E122" start="0" length="0">
      <dxf>
        <fill>
          <patternFill patternType="solid">
            <bgColor theme="0"/>
          </patternFill>
        </fill>
      </dxf>
    </rfmt>
    <rcc rId="0" sId="1" dxf="1">
      <nc r="E125" t="inlineStr">
        <is>
          <t>вывоз на очистные+центр</t>
        </is>
      </nc>
      <ndxf>
        <alignment vertical="top" wrapText="1" readingOrder="0"/>
      </ndxf>
    </rcc>
    <rcc rId="0" sId="1">
      <nc r="E126" t="inlineStr">
        <is>
          <t>ЦЕНР</t>
        </is>
      </nc>
    </rcc>
    <rcc rId="0" sId="1" dxf="1">
      <nc r="E127" t="inlineStr">
        <is>
          <t>вывоз на очистные+центр</t>
        </is>
      </nc>
      <ndxf>
        <alignment vertical="top" wrapText="1" readingOrder="0"/>
      </ndxf>
    </rcc>
    <rcc rId="0" sId="1">
      <nc r="E128" t="inlineStr">
        <is>
          <t>очистка</t>
        </is>
      </nc>
    </rcc>
    <rfmt sheetId="1" sqref="E129" start="0" length="0">
      <dxf>
        <fill>
          <patternFill patternType="solid">
            <bgColor theme="0"/>
          </patternFill>
        </fill>
      </dxf>
    </rfmt>
    <rfmt sheetId="1" sqref="E136" start="0" length="0">
      <dxf>
        <fill>
          <patternFill patternType="solid">
            <bgColor theme="0"/>
          </patternFill>
        </fill>
      </dxf>
    </rfmt>
    <rfmt sheetId="1" sqref="E137" start="0" length="0">
      <dxf>
        <fill>
          <patternFill patternType="solid">
            <bgColor theme="0"/>
          </patternFill>
        </fill>
      </dxf>
    </rfmt>
    <rcc rId="0" sId="1">
      <nc r="E143" t="inlineStr">
        <is>
          <t>ЦЕНР</t>
        </is>
      </nc>
    </rcc>
    <rcc rId="0" sId="1">
      <nc r="E150" t="inlineStr">
        <is>
          <t>вывоз</t>
        </is>
      </nc>
    </rcc>
    <rcc rId="0" sId="1">
      <nc r="E155" t="inlineStr">
        <is>
          <t>вывоз</t>
        </is>
      </nc>
    </rcc>
    <rfmt sheetId="1" sqref="E157" start="0" length="0">
      <dxf>
        <fill>
          <patternFill patternType="solid">
            <bgColor theme="0"/>
          </patternFill>
        </fill>
      </dxf>
    </rfmt>
    <rcc rId="0" sId="1">
      <nc r="E159" t="inlineStr">
        <is>
          <t>ЦЕНР</t>
        </is>
      </nc>
    </rcc>
    <rcc rId="0" sId="1">
      <nc r="E164" t="inlineStr">
        <is>
          <t>ЦЕНР</t>
        </is>
      </nc>
    </rcc>
    <rcc rId="0" sId="1">
      <nc r="E165" t="inlineStr">
        <is>
          <t>ЦЕНР</t>
        </is>
      </nc>
    </rcc>
    <rfmt sheetId="1" sqref="E178" start="0" length="0">
      <dxf>
        <fill>
          <patternFill patternType="solid">
            <bgColor theme="0"/>
          </patternFill>
        </fill>
      </dxf>
    </rfmt>
    <rcc rId="0" sId="1">
      <nc r="E180" t="inlineStr">
        <is>
          <t>вывоз</t>
        </is>
      </nc>
    </rcc>
    <rcc rId="0" sId="1">
      <nc r="E183" t="inlineStr">
        <is>
          <t>вывоз</t>
        </is>
      </nc>
    </rcc>
  </rrc>
  <rcc rId="446" sId="1">
    <oc r="C1" t="inlineStr">
      <is>
        <t>Установленные тарифы на водоотведение  на территории Красноярского края</t>
      </is>
    </oc>
    <nc r="C1"/>
  </rcc>
  <rcc rId="447" sId="1" xfDxf="1" dxf="1">
    <nc r="B1" t="inlineStr">
      <is>
        <t>Список организаций оказывающих услуги водоотведения на территории Красноярского края в 2023-2024 гг</t>
      </is>
    </nc>
    <ndxf>
      <font>
        <sz val="9"/>
        <color auto="1"/>
        <name val="Times New Roman"/>
        <scheme val="none"/>
      </font>
    </ndxf>
  </rcc>
  <rm rId="448" sheetId="1" source="B1" destination="C1" sourceSheetId="1">
    <rfmt sheetId="1" sqref="C1" start="0" length="0">
      <dxf>
        <font>
          <sz val="9"/>
          <color auto="1"/>
          <name val="Times New Roman"/>
          <scheme val="none"/>
        </font>
        <alignment horizontal="center" vertical="top" readingOrder="0"/>
      </dxf>
    </rfmt>
  </rm>
  <rfmt sheetId="1" sqref="C1">
    <dxf>
      <alignment wrapText="1" readingOrder="0"/>
    </dxf>
  </rfmt>
  <rcv guid="{A6F4FEFC-7291-4BA6-95F1-DDA25E3C51F8}" action="delete"/>
  <rdn rId="0" localSheetId="1" customView="1" name="Z_A6F4FEFC_7291_4BA6_95F1_DDA25E3C51F8_.wvu.FilterData" hidden="1" oldHidden="1">
    <formula>Стоки!$A$5:$D$183</formula>
    <oldFormula>Стоки!$A$5:$D$183</oldFormula>
  </rdn>
  <rcv guid="{A6F4FEFC-7291-4BA6-95F1-DDA25E3C51F8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" sId="1">
    <nc r="E139">
      <v>12.79</v>
    </nc>
  </rcc>
  <rcv guid="{83D797B5-D442-4219-A58E-D901971B2D8C}" action="delete"/>
  <rdn rId="0" localSheetId="1" customView="1" name="Z_83D797B5_D442_4219_A58E_D901971B2D8C_.wvu.FilterData" hidden="1" oldHidden="1">
    <formula>Стоки!$A$5:$P$181</formula>
    <oldFormula>Стоки!$A$5:$Y$181</oldFormula>
  </rdn>
  <rcv guid="{83D797B5-D442-4219-A58E-D901971B2D8C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" sId="1">
    <nc r="E37">
      <v>0.76</v>
    </nc>
  </rcc>
  <rcc rId="20" sId="1">
    <nc r="E38">
      <v>153.1</v>
    </nc>
  </rcc>
  <rcc rId="21" sId="1">
    <nc r="E83">
      <v>1.01</v>
    </nc>
  </rcc>
  <rcc rId="22" sId="1">
    <nc r="E102">
      <v>206.26</v>
    </nc>
  </rcc>
  <rcc rId="23" sId="1">
    <nc r="E105">
      <v>0.47</v>
    </nc>
  </rcc>
  <rcc rId="24" sId="1">
    <nc r="E148" t="inlineStr">
      <is>
        <t>-</t>
      </is>
    </nc>
  </rcc>
  <rcc rId="25" sId="1">
    <nc r="E149">
      <v>0.74</v>
    </nc>
  </rcc>
  <rcc rId="26" sId="1">
    <nc r="E150">
      <v>3.07</v>
    </nc>
  </rcc>
  <rcc rId="27" sId="1">
    <nc r="E151">
      <v>11.42</v>
    </nc>
  </rcc>
  <rcc rId="28" sId="1">
    <nc r="E161">
      <v>3.12</v>
    </nc>
  </rcc>
  <rcc rId="29" sId="1">
    <nc r="E162">
      <v>4.6399999999999997</v>
    </nc>
  </rcc>
  <rcc rId="30" sId="1">
    <nc r="E163">
      <v>2.04</v>
    </nc>
  </rcc>
  <rcc rId="31" sId="1">
    <nc r="E166">
      <v>1.35</v>
    </nc>
  </rcc>
  <rfmt sheetId="1" sqref="E165">
    <dxf>
      <numFmt numFmtId="2" formatCode="0.00"/>
    </dxf>
  </rfmt>
  <rcc rId="32" sId="1">
    <nc r="E164">
      <v>4.9829999999999997</v>
    </nc>
  </rcc>
  <rcc rId="33" sId="1" numFmtId="4">
    <nc r="E165">
      <v>4.8745000000000003</v>
    </nc>
  </rcc>
  <rcc rId="34" sId="1">
    <nc r="E103">
      <v>15.2</v>
    </nc>
  </rcc>
  <rcc rId="35" sId="1">
    <nc r="E159">
      <v>5.5</v>
    </nc>
  </rcc>
  <rcc rId="36" sId="1">
    <nc r="E158">
      <f>0.5*0+0.287</f>
    </nc>
  </rcc>
  <rdn rId="0" localSheetId="1" customView="1" name="Z_4CD6E294_C631_4B78_900A_1F77024DEF3F_.wvu.FilterData" hidden="1" oldHidden="1">
    <formula>Стоки!$A$5:$Y$181</formula>
  </rdn>
  <rcv guid="{4CD6E294-C631-4B78-900A-1F77024DEF3F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dn rId="0" localSheetId="1" customView="1" name="Z_A6F4FEFC_7291_4BA6_95F1_DDA25E3C51F8_.wvu.FilterData" hidden="1" oldHidden="1">
    <formula>Стоки!$A$5:$P$183</formula>
  </rdn>
  <rcv guid="{A6F4FEFC-7291-4BA6-95F1-DDA25E3C51F8}" action="add"/>
</revisions>
</file>

<file path=xl/revisions/revisionLog1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" sId="1">
    <nc r="E142">
      <v>10.6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" sId="1">
    <nc r="E143">
      <v>5.2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" sId="1">
    <nc r="E66">
      <v>126.42100000000001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" sId="1">
    <nc r="E138">
      <v>1.1000000000000001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" sId="1">
    <nc r="E141">
      <v>3.8210000000000002</v>
    </nc>
  </rcc>
  <rcc rId="43" sId="1">
    <nc r="E140">
      <v>3.8210000000000002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" sId="1">
    <nc r="E174">
      <v>0.998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" sId="1">
    <nc r="E175">
      <v>3.76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" sId="1">
    <nc r="E18">
      <v>12.57</v>
    </nc>
  </rcc>
  <rdn rId="0" localSheetId="1" customView="1" name="Z_097F2C44_DCA0_470A_BF5B_68EDCC05423B_.wvu.FilterData" hidden="1" oldHidden="1">
    <formula>Стоки!$A$5:$P$181</formula>
  </rdn>
  <rcv guid="{097F2C44-DCA0-470A-BF5B-68EDCC05423B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nc r="E20">
      <v>38.58</v>
    </nc>
  </rcc>
  <rdn rId="0" localSheetId="1" customView="1" name="Z_3D34D17D_7BB7_4D43_AC07_A5868E82C3D3_.wvu.FilterData" hidden="1" oldHidden="1">
    <formula>Стоки!$A$5:$Y$181</formula>
  </rdn>
  <rcv guid="{3D34D17D-7BB7-4D43-AC07-A5868E82C3D3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" sId="1">
    <nc r="E79">
      <v>66.55</v>
    </nc>
  </rcc>
  <rcc rId="49" sId="1">
    <nc r="E80">
      <v>0.99</v>
    </nc>
  </rcc>
  <rcc rId="50" sId="1">
    <nc r="E81">
      <v>59.7</v>
    </nc>
  </rcc>
  <rcc rId="51" sId="1">
    <nc r="E82">
      <v>0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" sId="1">
    <nc r="E178">
      <v>18.8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" sId="1">
    <nc r="E176">
      <v>7.32</v>
    </nc>
  </rcc>
  <rcc rId="54" sId="1">
    <nc r="E177">
      <v>27.6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" sId="1" numFmtId="4">
    <nc r="L30">
      <v>95.84</v>
    </nc>
  </rcc>
  <rcc rId="56" sId="1">
    <nc r="M30">
      <f>L30</f>
    </nc>
  </rcc>
  <rcc rId="57" sId="1">
    <nc r="N30" t="inlineStr">
      <is>
        <t>486-в</t>
      </is>
    </nc>
  </rcc>
  <rcc rId="58" sId="1">
    <nc r="O30" t="inlineStr">
      <is>
        <t>21.11.2023</t>
      </is>
    </nc>
  </rcc>
  <rcc rId="59" sId="1" numFmtId="4">
    <nc r="L31">
      <v>104.32</v>
    </nc>
  </rcc>
  <rcc rId="60" sId="1">
    <nc r="M31">
      <f>L31</f>
    </nc>
  </rcc>
  <rcc rId="61" sId="1">
    <nc r="N31" t="inlineStr">
      <is>
        <t>488-в</t>
      </is>
    </nc>
  </rcc>
  <rcc rId="62" sId="1">
    <nc r="O31" t="inlineStr">
      <is>
        <t>21.11.2023</t>
      </is>
    </nc>
  </rcc>
  <rdn rId="0" localSheetId="1" customView="1" name="Z_10E6A89A_42C9_49BC_BF64_B675BDE7CCDC_.wvu.FilterData" hidden="1" oldHidden="1">
    <formula>Стоки!$A$5:$P$181</formula>
  </rdn>
  <rcv guid="{10E6A89A-42C9-49BC-BF64-B675BDE7CCDC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" sId="1">
    <nc r="E30">
      <v>3.794</v>
    </nc>
  </rcc>
  <rcc rId="65" sId="1">
    <nc r="E31">
      <v>2.68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" sId="1">
    <nc r="E76">
      <v>2.88</v>
    </nc>
  </rcc>
  <rcc rId="67" sId="1">
    <nc r="N76" t="inlineStr">
      <is>
        <t>540-в</t>
      </is>
    </nc>
  </rcc>
  <rcc rId="68" sId="1">
    <nc r="O76" t="inlineStr">
      <is>
        <t>23.11.2023</t>
      </is>
    </nc>
  </rcc>
  <rcc rId="69" sId="1" numFmtId="4">
    <nc r="L76">
      <v>2.65</v>
    </nc>
  </rcc>
  <rcc rId="70" sId="1">
    <nc r="M76">
      <f>L76*1.2</f>
    </nc>
  </rcc>
  <rcc rId="71" sId="1">
    <nc r="N77" t="inlineStr">
      <is>
        <t>556-в</t>
      </is>
    </nc>
  </rcc>
  <rcc rId="72" sId="1">
    <nc r="O77" t="inlineStr">
      <is>
        <t>23.11.2023</t>
      </is>
    </nc>
  </rcc>
  <rcc rId="73" sId="1">
    <nc r="N78" t="inlineStr">
      <is>
        <t>556-в</t>
      </is>
    </nc>
  </rcc>
  <rcc rId="74" sId="1">
    <nc r="O78" t="inlineStr">
      <is>
        <t>23.11.2023</t>
      </is>
    </nc>
  </rcc>
  <rcc rId="75" sId="1" numFmtId="4">
    <nc r="L77">
      <v>22.75</v>
    </nc>
  </rcc>
  <rcc rId="76" sId="1">
    <nc r="M77">
      <f>L77*1.2</f>
    </nc>
  </rcc>
  <rcc rId="77" sId="1" numFmtId="4">
    <nc r="L78">
      <v>20.54</v>
    </nc>
  </rcc>
  <rcc rId="78" sId="1">
    <nc r="M78">
      <f>L78*1.2</f>
    </nc>
  </rcc>
  <rcc rId="79" sId="1">
    <nc r="E77">
      <v>43.12</v>
    </nc>
  </rcc>
  <rcc rId="80" sId="1">
    <nc r="E78">
      <v>0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" sId="1">
    <nc r="E115">
      <v>1.6</v>
    </nc>
  </rcc>
  <rcc rId="82" sId="1">
    <nc r="E120">
      <v>1.22</v>
    </nc>
  </rcc>
  <rcc rId="83" sId="1">
    <nc r="E119">
      <v>6.26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" sId="1" numFmtId="4">
    <nc r="L95">
      <v>1236.3800000000001</v>
    </nc>
  </rcc>
  <rcc rId="85" sId="1">
    <nc r="M95">
      <f>L95</f>
    </nc>
  </rcc>
  <rcc rId="86" sId="1">
    <nc r="N95" t="inlineStr">
      <is>
        <t>568-в</t>
      </is>
    </nc>
  </rcc>
  <rcc rId="87" sId="1">
    <nc r="O95" t="inlineStr">
      <is>
        <t>23.11.2023</t>
      </is>
    </nc>
  </rcc>
  <rcc rId="88" sId="1">
    <nc r="E95">
      <v>2.86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" sId="1" numFmtId="4">
    <nc r="L101">
      <v>61.69</v>
    </nc>
  </rcc>
  <rcc rId="90" sId="1">
    <nc r="M101">
      <f>L101*1.2</f>
    </nc>
  </rcc>
  <rcc rId="91" sId="1">
    <nc r="N101" t="inlineStr">
      <is>
        <t>546-в</t>
      </is>
    </nc>
  </rcc>
  <rcc rId="92" sId="1">
    <nc r="O101" t="inlineStr">
      <is>
        <t>23.11.2023</t>
      </is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" sId="1" numFmtId="4">
    <nc r="L97">
      <v>92.28</v>
    </nc>
  </rcc>
  <rcc rId="94" sId="1">
    <nc r="M97">
      <f>L97</f>
    </nc>
  </rcc>
  <rcc rId="95" sId="1">
    <nc r="N97" t="inlineStr">
      <is>
        <t>552-в</t>
      </is>
    </nc>
  </rcc>
  <rcc rId="96" sId="1">
    <nc r="O97" t="inlineStr">
      <is>
        <t>23.11.2023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>
    <nc r="E133">
      <v>3.1139999999999999</v>
    </nc>
  </rcc>
  <rdn rId="0" localSheetId="1" customView="1" name="Z_83D797B5_D442_4219_A58E_D901971B2D8C_.wvu.FilterData" hidden="1" oldHidden="1">
    <formula>Стоки!$A$5:$Y$181</formula>
  </rdn>
  <rcv guid="{83D797B5-D442-4219-A58E-D901971B2D8C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" sId="1" numFmtId="4">
    <nc r="L98">
      <v>41.28</v>
    </nc>
  </rcc>
  <rcc rId="98" sId="1" numFmtId="4">
    <nc r="M98">
      <v>49.54</v>
    </nc>
  </rcc>
  <rcc rId="99" sId="1">
    <nc r="N98" t="inlineStr">
      <is>
        <t>562-в</t>
      </is>
    </nc>
  </rcc>
  <rcc rId="100" sId="1">
    <nc r="O98" t="inlineStr">
      <is>
        <t>23.11.2023</t>
      </is>
    </nc>
  </rcc>
  <rcc rId="101" sId="1" numFmtId="4">
    <nc r="L99">
      <v>13.79</v>
    </nc>
  </rcc>
  <rcc rId="102" sId="1" numFmtId="4">
    <nc r="M99">
      <v>16.55</v>
    </nc>
  </rcc>
  <rcc rId="103" sId="1">
    <nc r="N99" t="inlineStr">
      <is>
        <t>562-в</t>
      </is>
    </nc>
  </rcc>
  <rcc rId="104" sId="1">
    <nc r="O99" t="inlineStr">
      <is>
        <t>23.11.2023</t>
      </is>
    </nc>
  </rcc>
  <rcc rId="105" sId="1" numFmtId="4">
    <nc r="L100">
      <v>19.329999999999998</v>
    </nc>
  </rcc>
  <rcc rId="106" sId="1" numFmtId="4">
    <nc r="M100">
      <v>23.2</v>
    </nc>
  </rcc>
  <rcc rId="107" sId="1">
    <nc r="N100" t="inlineStr">
      <is>
        <t>562-в</t>
      </is>
    </nc>
  </rcc>
  <rcc rId="108" sId="1">
    <nc r="O100" t="inlineStr">
      <is>
        <t>23.11.2023</t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" sId="1">
    <nc r="E98">
      <v>207.72499999999999</v>
    </nc>
  </rcc>
  <rcc rId="110" sId="1">
    <nc r="E100">
      <v>0</v>
    </nc>
  </rcc>
  <rcc rId="111" sId="1">
    <nc r="E99">
      <v>2.37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" sId="1">
    <nc r="E97">
      <v>16.899999999999999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3" sId="1">
    <nc r="E101">
      <v>19.5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" sId="1" numFmtId="4">
    <nc r="L160">
      <v>68.88</v>
    </nc>
  </rcc>
  <rcc rId="115" sId="1" numFmtId="4">
    <nc r="M160">
      <v>82.66</v>
    </nc>
  </rcc>
  <rcc rId="116" sId="1">
    <nc r="N160" t="inlineStr">
      <is>
        <t>669-в</t>
      </is>
    </nc>
  </rcc>
  <rcc rId="117" sId="1">
    <nc r="O160" t="inlineStr">
      <is>
        <t>28.11.2023</t>
      </is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" sId="1">
    <nc r="E160">
      <v>13.835000000000001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" sId="1" numFmtId="4">
    <nc r="L172">
      <v>82.53</v>
    </nc>
  </rcc>
  <rcc rId="120" sId="1">
    <nc r="M172">
      <f>L172</f>
    </nc>
  </rcc>
  <rcc rId="121" sId="1">
    <nc r="N172" t="inlineStr">
      <is>
        <t>492-в</t>
      </is>
    </nc>
  </rcc>
  <rcc rId="122" sId="1">
    <nc r="O172" t="inlineStr">
      <is>
        <t>21.11.2023</t>
      </is>
    </nc>
  </rcc>
  <rcc rId="123" sId="1" numFmtId="4">
    <nc r="L171">
      <v>67.28</v>
    </nc>
  </rcc>
  <rcc rId="124" sId="1" numFmtId="4">
    <nc r="M171">
      <v>80.739999999999995</v>
    </nc>
  </rcc>
  <rcc rId="125" sId="1">
    <nc r="N171" t="inlineStr">
      <is>
        <t>877-в</t>
      </is>
    </nc>
  </rcc>
  <rcc rId="126" sId="1">
    <nc r="O171" t="inlineStr">
      <is>
        <t>11.12.2023</t>
      </is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" sId="1">
    <nc r="E6">
      <v>12.15</v>
    </nc>
  </rcc>
  <rcc rId="128" sId="1">
    <nc r="E13">
      <v>1.889</v>
    </nc>
  </rcc>
  <rcc rId="129" sId="1">
    <nc r="E12">
      <v>0.185</v>
    </nc>
  </rcc>
  <rcc rId="130" sId="1">
    <nc r="E11">
      <v>0.154</v>
    </nc>
  </rcc>
  <rcc rId="131" sId="1">
    <nc r="E10">
      <v>0.72499999999999998</v>
    </nc>
  </rcc>
  <rcc rId="132" sId="1">
    <nc r="E7">
      <f>E10</f>
    </nc>
  </rcc>
  <rcc rId="133" sId="1">
    <nc r="E8">
      <f>E11</f>
    </nc>
  </rcc>
  <rcc rId="134" sId="1">
    <nc r="E9">
      <f>E12</f>
    </nc>
  </rcc>
  <rcc rId="135" sId="1">
    <nc r="E14">
      <v>3.28</v>
    </nc>
  </rcc>
  <rcc rId="136" sId="1">
    <nc r="E15">
      <v>0.16</v>
    </nc>
  </rcc>
  <rdn rId="0" localSheetId="1" customView="1" name="Z_F7F51FE1_457E_438E_9928_DEFF0CEEEBA3_.wvu.FilterData" hidden="1" oldHidden="1">
    <formula>Стоки!$A$5:$P$181</formula>
  </rdn>
  <rcv guid="{F7F51FE1-457E-438E-9928-DEFF0CEEEBA3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8" sId="1">
    <nc r="E171">
      <v>14.9</v>
    </nc>
  </rcc>
  <rcc rId="139" sId="1">
    <nc r="E172">
      <v>8.3130000000000006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" sId="1">
    <nc r="E21">
      <v>3.7709999999999999</v>
    </nc>
  </rcc>
  <rcc rId="141" sId="1">
    <nc r="E22">
      <v>3.3140000000000001</v>
    </nc>
  </rcc>
  <rcc rId="142" sId="1">
    <nc r="E23">
      <v>2.41</v>
    </nc>
  </rcc>
  <rcc rId="143" sId="1">
    <nc r="E24">
      <v>7.5750000000000002</v>
    </nc>
  </rcc>
  <rcc rId="144" sId="1">
    <nc r="E25">
      <v>0.01</v>
    </nc>
  </rcc>
  <rcc rId="145" sId="1">
    <nc r="E26">
      <v>6.6669999999999998</v>
    </nc>
  </rcc>
  <rcc rId="146" sId="1">
    <nc r="E27">
      <v>10.199999999999999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" sId="1">
    <nc r="E135">
      <v>19.350000000000001</v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7" sId="1">
    <nc r="E40">
      <v>31.62</v>
    </nc>
  </rcc>
  <rcc rId="148" sId="1">
    <nc r="E41">
      <v>0.01</v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9" sId="1">
    <oc r="E41">
      <v>0.01</v>
    </oc>
    <nc r="E41">
      <v>0</v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0" sId="1">
    <nc r="E179">
      <v>10.199999999999999</v>
    </nc>
  </rcc>
  <rcc rId="151" sId="1" numFmtId="4">
    <nc r="L179">
      <v>330.88</v>
    </nc>
  </rcc>
  <rcc rId="152" sId="1">
    <nc r="M179">
      <f>L179</f>
    </nc>
  </rcc>
  <rcc rId="153" sId="1">
    <nc r="N179" t="inlineStr">
      <is>
        <t>663-в</t>
      </is>
    </nc>
  </rcc>
  <rcc rId="154" sId="1">
    <nc r="O179" t="inlineStr">
      <is>
        <t>28.11.2023</t>
      </is>
    </nc>
  </rcc>
  <rcc rId="155" sId="1" numFmtId="4">
    <nc r="L180">
      <v>778.1</v>
    </nc>
  </rcc>
  <rcc rId="156" sId="1">
    <nc r="M180">
      <f>L180</f>
    </nc>
  </rcc>
  <rcc rId="157" sId="1">
    <nc r="N180" t="inlineStr">
      <is>
        <t>827-в</t>
      </is>
    </nc>
  </rcc>
  <rcc rId="158" sId="1">
    <nc r="O180" t="inlineStr">
      <is>
        <t>30.11.2023</t>
      </is>
    </nc>
  </rcc>
  <rcc rId="159" sId="1">
    <oc r="P179" t="inlineStr">
      <is>
        <t>вывоз</t>
      </is>
    </oc>
    <nc r="P179"/>
  </rcc>
  <rcc rId="160" sId="1" numFmtId="4">
    <nc r="L181">
      <v>75.63</v>
    </nc>
  </rcc>
  <rcc rId="161" sId="1" numFmtId="4">
    <nc r="M181">
      <v>90.76</v>
    </nc>
  </rcc>
  <rcc rId="162" sId="1">
    <nc r="N181" t="inlineStr">
      <is>
        <t>831-в</t>
      </is>
    </nc>
  </rcc>
  <rcc rId="163" sId="1">
    <nc r="O181" t="inlineStr">
      <is>
        <t>30.11.2023</t>
      </is>
    </nc>
  </rcc>
  <rfmt sheetId="1" sqref="A182:A183" start="0" length="0">
    <dxf>
      <border>
        <left style="thin">
          <color indexed="64"/>
        </left>
      </border>
    </dxf>
  </rfmt>
  <rfmt sheetId="1" sqref="O182:O183" start="0" length="0">
    <dxf>
      <border>
        <right style="thin">
          <color indexed="64"/>
        </right>
      </border>
    </dxf>
  </rfmt>
  <rfmt sheetId="1" sqref="A183:O183" start="0" length="0">
    <dxf>
      <border>
        <bottom style="thin">
          <color indexed="64"/>
        </bottom>
      </border>
    </dxf>
  </rfmt>
  <rfmt sheetId="1" sqref="A182:O18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182" start="0" length="0">
    <dxf>
      <alignment horizontal="center" vertical="center" wrapText="1"/>
    </dxf>
  </rfmt>
  <rcc rId="164" sId="1">
    <oc r="D181" t="inlineStr">
      <is>
        <t>Водоотведение</t>
      </is>
    </oc>
    <nc r="D181" t="inlineStr">
      <is>
        <t>Водоотведение СЦВО № 1</t>
      </is>
    </nc>
  </rcc>
  <rcc rId="165" sId="1">
    <nc r="D182" t="inlineStr">
      <is>
        <t>Водоотведение (в части очистки сточных вод)</t>
      </is>
    </nc>
  </rcc>
  <rcc rId="166" sId="1">
    <nc r="J182">
      <v>59.96</v>
    </nc>
  </rcc>
  <rcc rId="167" sId="1">
    <nc r="K182">
      <v>71.95</v>
    </nc>
  </rcc>
  <rfmt sheetId="1" sqref="G182:O182">
    <dxf>
      <alignment vertical="center"/>
    </dxf>
  </rfmt>
  <rfmt sheetId="1" sqref="G182:O182">
    <dxf>
      <alignment horizontal="center"/>
    </dxf>
  </rfmt>
  <rcc rId="168" sId="1">
    <nc r="L182">
      <f>J182</f>
    </nc>
  </rcc>
  <rcc rId="169" sId="1">
    <nc r="M182">
      <f>K182</f>
    </nc>
  </rcc>
  <rcc rId="170" sId="1">
    <nc r="N182" t="inlineStr">
      <is>
        <t>833-в</t>
      </is>
    </nc>
  </rcc>
  <rcc rId="171" sId="1" odxf="1" dxf="1" numFmtId="19">
    <nc r="O182">
      <v>45260</v>
    </nc>
    <odxf>
      <numFmt numFmtId="0" formatCode="General"/>
    </odxf>
    <ndxf>
      <numFmt numFmtId="19" formatCode="dd/mm/yyyy"/>
    </ndxf>
  </rcc>
  <rcc rId="172" sId="1">
    <nc r="P183" t="inlineStr">
      <is>
        <t>вывоз</t>
      </is>
    </nc>
  </rcc>
  <rcc rId="173" sId="1">
    <nc r="D183" t="inlineStr">
      <is>
        <t>Водоотведение СЦВО № 2</t>
      </is>
    </nc>
  </rcc>
  <rfmt sheetId="1" sqref="D183">
    <dxf>
      <alignment wrapText="1"/>
    </dxf>
  </rfmt>
  <rcc rId="174" sId="1">
    <nc r="J183">
      <v>653.20000000000005</v>
    </nc>
  </rcc>
  <rcc rId="175" sId="1">
    <nc r="K183">
      <v>783.84</v>
    </nc>
  </rcc>
  <rfmt sheetId="1" sqref="G183:O183">
    <dxf>
      <alignment vertical="center"/>
    </dxf>
  </rfmt>
  <rfmt sheetId="1" sqref="G183:O183">
    <dxf>
      <alignment horizontal="center"/>
    </dxf>
  </rfmt>
  <rcc rId="176" sId="1">
    <nc r="L183">
      <f>J183</f>
    </nc>
  </rcc>
  <rcc rId="177" sId="1">
    <nc r="M183">
      <f>K183</f>
    </nc>
  </rcc>
  <rcc rId="178" sId="1">
    <nc r="N183" t="inlineStr">
      <is>
        <t>833-в</t>
      </is>
    </nc>
  </rcc>
  <rcc rId="179" sId="1" odxf="1" dxf="1" numFmtId="19">
    <nc r="O183">
      <v>45260</v>
    </nc>
    <odxf>
      <numFmt numFmtId="0" formatCode="General"/>
    </odxf>
    <ndxf>
      <numFmt numFmtId="19" formatCode="dd/mm/yyyy"/>
    </ndxf>
  </rcc>
  <rfmt sheetId="1" sqref="D183">
    <dxf>
      <alignment horizontal="center"/>
    </dxf>
  </rfmt>
  <rcc rId="180" sId="1" odxf="1" dxf="1">
    <nc r="A182" t="inlineStr">
      <is>
        <t>Шушенский муниципальный район</t>
      </is>
    </nc>
    <odxf>
      <alignment horizontal="general" vertical="bottom" wrapText="0"/>
    </odxf>
    <ndxf>
      <alignment horizontal="center" vertical="center" wrapText="1"/>
    </ndxf>
  </rcc>
  <rcc rId="181" sId="1" odxf="1" dxf="1">
    <nc r="A183" t="inlineStr">
      <is>
        <t>Шушенский муниципальный район</t>
      </is>
    </nc>
    <odxf>
      <alignment horizontal="general" vertical="bottom" wrapText="0"/>
    </odxf>
    <ndxf>
      <alignment horizontal="center" vertical="center" wrapText="1"/>
    </ndxf>
  </rcc>
  <rcc rId="182" sId="1" odxf="1" dxf="1">
    <nc r="B182" t="inlineStr">
      <is>
        <t>поселок Шушенское</t>
      </is>
    </nc>
    <odxf>
      <alignment horizontal="general" vertical="bottom" wrapText="0"/>
    </odxf>
    <ndxf>
      <alignment horizontal="center" vertical="center" wrapText="1"/>
    </ndxf>
  </rcc>
  <rcc rId="183" sId="1" odxf="1" dxf="1">
    <nc r="B183" t="inlineStr">
      <is>
        <t>поселок Шушенское</t>
      </is>
    </nc>
    <odxf>
      <alignment horizontal="general" vertical="bottom" wrapText="0"/>
    </odxf>
    <ndxf>
      <alignment horizontal="center" vertical="center" wrapText="1"/>
    </ndxf>
  </rcc>
  <rcc rId="184" sId="1" odxf="1" dxf="1">
    <nc r="C182" t="inlineStr">
      <is>
        <t xml:space="preserve">МУП Шушенского района "Водоканал" (ИНН 2442000459, КПП 244201001) </t>
      </is>
    </nc>
    <odxf>
      <alignment horizontal="general" vertical="bottom" wrapText="0"/>
    </odxf>
    <ndxf>
      <alignment horizontal="center" vertical="center" wrapText="1"/>
    </ndxf>
  </rcc>
  <rcc rId="185" sId="1" odxf="1" dxf="1">
    <nc r="C183" t="inlineStr">
      <is>
        <t xml:space="preserve">МУП Шушенского района "Водоканал" (ИНН 2442000459, КПП 244201001) </t>
      </is>
    </nc>
    <odxf>
      <alignment horizontal="general" vertical="bottom" wrapText="0"/>
    </odxf>
    <ndxf>
      <alignment horizontal="center" vertical="center" wrapText="1"/>
    </ndxf>
  </rcc>
  <rcc rId="186" sId="1">
    <nc r="E183">
      <v>0.5</v>
    </nc>
  </rcc>
  <rcc rId="187" sId="1">
    <nc r="E182">
      <v>1.6</v>
    </nc>
  </rcc>
  <rcc rId="188" sId="1">
    <nc r="E181">
      <v>39.6</v>
    </nc>
  </rcc>
  <rfmt sheetId="1" sqref="E181:E183">
    <dxf>
      <alignment vertical="bottom"/>
    </dxf>
  </rfmt>
  <rfmt sheetId="1" sqref="E181:E183">
    <dxf>
      <alignment horizontal="general"/>
    </dxf>
  </rfmt>
  <rfmt sheetId="1" sqref="E181:E183">
    <dxf>
      <alignment horizontal="center"/>
    </dxf>
  </rfmt>
  <rfmt sheetId="1" sqref="E181:E183">
    <dxf>
      <alignment vertical="center"/>
    </dxf>
  </rfmt>
  <rcc rId="189" sId="1">
    <nc r="E180">
      <v>0.8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0" sId="1">
    <nc r="E136">
      <v>4.3179999999999996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1" sId="1">
    <nc r="E61">
      <v>1.1599999999999999</v>
    </nc>
  </rcc>
  <rcc rId="192" sId="1" numFmtId="4">
    <nc r="L61">
      <v>5.66</v>
    </nc>
  </rcc>
  <rcc rId="193" sId="1" numFmtId="4">
    <nc r="M61">
      <v>6.79</v>
    </nc>
  </rcc>
  <rcc rId="194" sId="1">
    <nc r="N61" t="inlineStr">
      <is>
        <t>699-в</t>
      </is>
    </nc>
  </rcc>
  <rcc rId="195" sId="1">
    <nc r="O61" t="inlineStr">
      <is>
        <t>28.11.2023</t>
      </is>
    </nc>
  </rcc>
  <rcc rId="196" sId="1">
    <nc r="E63">
      <v>0</v>
    </nc>
  </rcc>
  <rcc rId="197" sId="1" numFmtId="4">
    <nc r="L63">
      <v>11.13</v>
    </nc>
  </rcc>
  <rcc rId="198" sId="1" numFmtId="4">
    <nc r="M63">
      <v>13.36</v>
    </nc>
  </rcc>
  <rcc rId="199" sId="1">
    <nc r="N63" t="inlineStr">
      <is>
        <t>732-в</t>
      </is>
    </nc>
  </rcc>
  <rcc rId="200" sId="1">
    <nc r="O63" t="inlineStr">
      <is>
        <t>28.11.2023</t>
      </is>
    </nc>
  </rcc>
  <rcc rId="201" sId="1">
    <nc r="O62" t="inlineStr">
      <is>
        <t>28.11.2023</t>
      </is>
    </nc>
  </rcc>
  <rcc rId="202" sId="1" numFmtId="4">
    <nc r="L62">
      <v>201.48</v>
    </nc>
  </rcc>
  <rcc rId="203" sId="1" numFmtId="4">
    <nc r="M62">
      <v>241.78</v>
    </nc>
  </rcc>
  <rcc rId="204" sId="1">
    <nc r="N62" t="inlineStr">
      <is>
        <t>728-в</t>
      </is>
    </nc>
  </rcc>
  <rcc rId="205" sId="1">
    <nc r="E62">
      <v>1.577</v>
    </nc>
  </rcc>
  <rcc rId="206" sId="1">
    <nc r="E64">
      <v>92.278999999999996</v>
    </nc>
  </rcc>
  <rcc rId="207" sId="1" numFmtId="4">
    <nc r="L64">
      <v>47.93</v>
    </nc>
  </rcc>
  <rcc rId="208" sId="1" numFmtId="4">
    <nc r="M64">
      <v>57.52</v>
    </nc>
  </rcc>
  <rcc rId="209" sId="1">
    <nc r="N64" t="inlineStr">
      <is>
        <t>719-в</t>
      </is>
    </nc>
  </rcc>
  <rcc rId="210" sId="1">
    <nc r="O64" t="inlineStr">
      <is>
        <t>28.11.2023</t>
      </is>
    </nc>
  </rcc>
  <rcc rId="211" sId="1">
    <nc r="E104">
      <v>17.100000000000001</v>
    </nc>
  </rcc>
  <rcc rId="212" sId="1" numFmtId="4">
    <nc r="L104">
      <v>72.97</v>
    </nc>
  </rcc>
  <rcc rId="213" sId="1" numFmtId="4">
    <nc r="M104">
      <v>87.56</v>
    </nc>
  </rcc>
  <rcc rId="214" sId="1">
    <nc r="N104" t="inlineStr">
      <is>
        <t>724-в</t>
      </is>
    </nc>
  </rcc>
  <rcc rId="215" sId="1">
    <nc r="O104" t="inlineStr">
      <is>
        <t>28.11.2023</t>
      </is>
    </nc>
  </rcc>
  <rcc rId="216" sId="1">
    <nc r="E35">
      <v>2.544</v>
    </nc>
  </rcc>
  <rcc rId="217" sId="1" numFmtId="4">
    <nc r="L35">
      <v>53.54</v>
    </nc>
  </rcc>
  <rcc rId="218" sId="1" numFmtId="4">
    <nc r="M35">
      <v>64.25</v>
    </nc>
  </rcc>
  <rcc rId="219" sId="1">
    <nc r="N35" t="inlineStr">
      <is>
        <t>413-в</t>
      </is>
    </nc>
  </rcc>
  <rcc rId="220" sId="1">
    <nc r="O35" t="inlineStr">
      <is>
        <t>21.11.2023</t>
      </is>
    </nc>
  </rcc>
  <rcc rId="221" sId="1">
    <nc r="E122">
      <v>5.9829999999999997</v>
    </nc>
  </rcc>
  <rcc rId="222" sId="1" numFmtId="4">
    <nc r="L122">
      <v>84.35</v>
    </nc>
  </rcc>
  <rcc rId="223" sId="1" numFmtId="4">
    <nc r="M122">
      <v>101.22</v>
    </nc>
  </rcc>
  <rcc rId="224" sId="1">
    <nc r="N122" t="inlineStr">
      <is>
        <t>713-в</t>
      </is>
    </nc>
  </rcc>
  <rcc rId="225" sId="1">
    <nc r="O122" t="inlineStr">
      <is>
        <t>28.11.2023</t>
      </is>
    </nc>
  </rcc>
  <rcc rId="226" sId="1">
    <oc r="B16" t="inlineStr">
      <is>
        <t>Ключинское</t>
      </is>
    </oc>
    <nc r="B16" t="inlineStr">
      <is>
        <t>Каменка</t>
      </is>
    </nc>
  </rcc>
  <rcc rId="227" sId="1">
    <oc r="B17" t="inlineStr">
      <is>
        <t>Горное</t>
      </is>
    </oc>
    <nc r="B17" t="inlineStr">
      <is>
        <t>Карловка</t>
      </is>
    </nc>
  </rcc>
  <rcc rId="228" sId="1">
    <nc r="E16">
      <v>5.9210000000000003</v>
    </nc>
  </rcc>
  <rcc rId="229" sId="1">
    <nc r="E17">
      <v>2.3610000000000002</v>
    </nc>
  </rcc>
  <rcc rId="230" sId="1" numFmtId="4">
    <nc r="L16">
      <v>21.71</v>
    </nc>
  </rcc>
  <rcc rId="231" sId="1" numFmtId="4">
    <nc r="L17">
      <v>21.71</v>
    </nc>
  </rcc>
  <rcc rId="232" sId="1" numFmtId="4">
    <oc r="M16">
      <f>L16</f>
    </oc>
    <nc r="M16">
      <v>26.05</v>
    </nc>
  </rcc>
  <rcc rId="233" sId="1" numFmtId="4">
    <oc r="M17">
      <f>L17</f>
    </oc>
    <nc r="M17">
      <v>26.05</v>
    </nc>
  </rcc>
  <rcc rId="234" sId="1">
    <nc r="N16" t="inlineStr">
      <is>
        <t>423-в</t>
      </is>
    </nc>
  </rcc>
  <rcc rId="235" sId="1">
    <nc r="O16" t="inlineStr">
      <is>
        <t>21.11.2023</t>
      </is>
    </nc>
  </rcc>
  <rcc rId="236" sId="1">
    <nc r="O17" t="inlineStr">
      <is>
        <t>21.11.2023</t>
      </is>
    </nc>
  </rcc>
  <rcc rId="237" sId="1">
    <nc r="N17" t="inlineStr">
      <is>
        <t>423-в</t>
      </is>
    </nc>
  </rcc>
  <rcc rId="238" sId="1">
    <nc r="E91" t="inlineStr">
      <is>
        <t xml:space="preserve"> </t>
      </is>
    </nc>
  </rcc>
  <rcc rId="239" sId="1">
    <nc r="E96">
      <v>0.187</v>
    </nc>
  </rcc>
  <rcc rId="240" sId="1" numFmtId="4">
    <nc r="L96">
      <v>21.71</v>
    </nc>
  </rcc>
  <rcc rId="241" sId="1" numFmtId="4">
    <nc r="M96">
      <v>26.05</v>
    </nc>
  </rcc>
  <rcc rId="242" sId="1">
    <nc r="N96" t="inlineStr">
      <is>
        <t>423-в</t>
      </is>
    </nc>
  </rcc>
  <rcc rId="243" sId="1">
    <nc r="O96" t="inlineStr">
      <is>
        <t>21.11.2023</t>
      </is>
    </nc>
  </rcc>
  <rcc rId="244" sId="1">
    <nc r="E121">
      <v>0.26400000000000001</v>
    </nc>
  </rcc>
  <rcc rId="245" sId="1" numFmtId="4">
    <nc r="L121">
      <v>21.71</v>
    </nc>
  </rcc>
  <rcc rId="246" sId="1" numFmtId="4">
    <nc r="M121">
      <v>26.05</v>
    </nc>
  </rcc>
  <rcc rId="247" sId="1">
    <nc r="N121" t="inlineStr">
      <is>
        <t>423-в</t>
      </is>
    </nc>
  </rcc>
  <rcc rId="248" sId="1">
    <nc r="O121" t="inlineStr">
      <is>
        <t>21.11.2023</t>
      </is>
    </nc>
  </rcc>
  <rcc rId="249" sId="1">
    <nc r="E134">
      <v>1.2609999999999999</v>
    </nc>
  </rcc>
  <rcc rId="250" sId="1" numFmtId="4">
    <nc r="L134">
      <v>21.71</v>
    </nc>
  </rcc>
  <rcc rId="251" sId="1" numFmtId="4">
    <nc r="M134">
      <v>26.05</v>
    </nc>
  </rcc>
  <rcc rId="252" sId="1">
    <nc r="N134" t="inlineStr">
      <is>
        <t>423-в</t>
      </is>
    </nc>
  </rcc>
  <rcc rId="253" sId="1">
    <nc r="O134" t="inlineStr">
      <is>
        <t>21.11.2023</t>
      </is>
    </nc>
  </rcc>
  <rcc rId="254" sId="1">
    <nc r="E144">
      <v>3.5779999999999998</v>
    </nc>
  </rcc>
  <rcc rId="255" sId="1" numFmtId="4">
    <nc r="L144">
      <v>21.71</v>
    </nc>
  </rcc>
  <rcc rId="256" sId="1" numFmtId="4">
    <nc r="M144">
      <v>26.05</v>
    </nc>
  </rcc>
  <rcc rId="257" sId="1">
    <nc r="N144" t="inlineStr">
      <is>
        <t>423-в</t>
      </is>
    </nc>
  </rcc>
  <rcc rId="258" sId="1">
    <nc r="O144" t="inlineStr">
      <is>
        <t>21.11.2023</t>
      </is>
    </nc>
  </rcc>
  <rcc rId="259" sId="1">
    <nc r="E169">
      <v>2.31</v>
    </nc>
  </rcc>
  <rcc rId="260" sId="1" numFmtId="4">
    <nc r="L169">
      <v>21.71</v>
    </nc>
  </rcc>
  <rcc rId="261" sId="1" numFmtId="4">
    <nc r="M169">
      <v>26.05</v>
    </nc>
  </rcc>
  <rcc rId="262" sId="1">
    <nc r="N169" t="inlineStr">
      <is>
        <t>423-в</t>
      </is>
    </nc>
  </rcc>
  <rcc rId="263" sId="1">
    <nc r="O169" t="inlineStr">
      <is>
        <t>21.11.2023</t>
      </is>
    </nc>
  </rcc>
  <rdn rId="0" localSheetId="1" customView="1" name="Z_6124EF66_3EB3_497C_B464_787707866266_.wvu.FilterData" hidden="1" oldHidden="1">
    <formula>Стоки!$A$5:$P$183</formula>
  </rdn>
  <rcv guid="{6124EF66-3EB3-497C-B464-787707866266}" action="add"/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5" sId="1">
    <oc r="E91" t="inlineStr">
      <is>
        <t xml:space="preserve"> </t>
      </is>
    </oc>
    <nc r="E91"/>
  </rcc>
  <rfmt sheetId="1" sqref="A91:XFD91">
    <dxf>
      <fill>
        <patternFill patternType="solid">
          <bgColor rgb="FFFFFF00"/>
        </patternFill>
      </fill>
    </dxf>
  </rfmt>
  <rcc rId="266" sId="1">
    <nc r="E167">
      <v>30.234000000000002</v>
    </nc>
  </rcc>
  <rcc rId="267" sId="1" numFmtId="4">
    <nc r="L167">
      <v>87.61</v>
    </nc>
  </rcc>
  <rcc rId="268" sId="1" numFmtId="4">
    <nc r="M167">
      <v>105.13</v>
    </nc>
  </rcc>
  <rcc rId="269" sId="1">
    <nc r="N167" t="inlineStr">
      <is>
        <t>916-в</t>
      </is>
    </nc>
  </rcc>
  <rcc rId="270" sId="1">
    <nc r="O167" t="inlineStr">
      <is>
        <t>14.12.2023</t>
      </is>
    </nc>
  </rcc>
  <rcc rId="271" sId="1">
    <nc r="E168">
      <v>10.48</v>
    </nc>
  </rcc>
  <rcc rId="272" sId="1" numFmtId="4">
    <nc r="L168">
      <v>70.09</v>
    </nc>
  </rcc>
  <rcc rId="273" sId="1" numFmtId="4">
    <nc r="M168">
      <v>84.11</v>
    </nc>
  </rcc>
  <rcc rId="274" sId="1">
    <nc r="N168" t="inlineStr">
      <is>
        <t>419-в</t>
      </is>
    </nc>
  </rcc>
  <rcc rId="275" sId="1">
    <nc r="O168" t="inlineStr">
      <is>
        <t>21.11.2023</t>
      </is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6" sId="1">
    <nc r="E36">
      <v>17.315999999999999</v>
    </nc>
  </rcc>
  <rfmt sheetId="1" sqref="E36">
    <dxf>
      <numFmt numFmtId="2" formatCode="0.00"/>
    </dxf>
  </rfmt>
  <rdn rId="0" localSheetId="1" customView="1" name="Z_5D253E6A_BE15_4C03_953F_F7DC1DAA7FE0_.wvu.FilterData" hidden="1" oldHidden="1">
    <formula>Стоки!$A$5:$P$183</formula>
  </rdn>
  <rcv guid="{5D253E6A-BE15-4C03-953F-F7DC1DAA7FE0}" action="add"/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8" sId="1">
    <nc r="E43">
      <v>82.69</v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9" sId="1">
    <nc r="E108">
      <v>7.3497500000000002</v>
    </nc>
  </rcc>
  <rfmt sheetId="1" sqref="E108">
    <dxf>
      <numFmt numFmtId="164" formatCode="0.0000"/>
    </dxf>
  </rfmt>
  <rfmt sheetId="1" sqref="E108">
    <dxf>
      <numFmt numFmtId="165" formatCode="0.000"/>
    </dxf>
  </rfmt>
  <rfmt sheetId="1" sqref="E108">
    <dxf>
      <numFmt numFmtId="2" formatCode="0.00"/>
    </dxf>
  </rfmt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0" sId="1">
    <nc r="E152">
      <v>17.454999999999998</v>
    </nc>
  </rcc>
  <rfmt sheetId="1" sqref="E152">
    <dxf>
      <numFmt numFmtId="2" formatCode="0.00"/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" sId="1">
    <nc r="E130">
      <v>3.5</v>
    </nc>
  </rcc>
  <rcc rId="7" sId="1">
    <nc r="E131">
      <v>0.93</v>
    </nc>
  </rcc>
  <rcc rId="8" sId="1">
    <nc r="E132">
      <v>6.5</v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1" sId="1">
    <nc r="E153">
      <v>3.4039999999999999</v>
    </nc>
  </rcc>
  <rfmt sheetId="1" sqref="E153">
    <dxf>
      <numFmt numFmtId="2" formatCode="0.00"/>
    </dxf>
  </rfmt>
  <rcc rId="282" sId="1">
    <nc r="E154">
      <v>8.1999999999999993</v>
    </nc>
  </rcc>
  <rfmt sheetId="1" sqref="E154">
    <dxf>
      <numFmt numFmtId="2" formatCode="0.00"/>
    </dxf>
  </rfmt>
  <rcc rId="283" sId="1">
    <nc r="E155">
      <v>4.0759999999999996</v>
    </nc>
  </rcc>
  <rfmt sheetId="1" sqref="E155">
    <dxf>
      <numFmt numFmtId="2" formatCode="0.00"/>
    </dxf>
  </rfmt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4" sId="1">
    <nc r="E173">
      <v>15.91058</v>
    </nc>
  </rcc>
  <rfmt sheetId="1" sqref="E173">
    <dxf>
      <numFmt numFmtId="164" formatCode="0.0000"/>
    </dxf>
  </rfmt>
  <rfmt sheetId="1" sqref="E173">
    <dxf>
      <numFmt numFmtId="165" formatCode="0.000"/>
    </dxf>
  </rfmt>
  <rfmt sheetId="1" sqref="E173">
    <dxf>
      <numFmt numFmtId="2" formatCode="0.00"/>
    </dxf>
  </rfmt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5" sId="1">
    <nc r="N42" t="inlineStr">
      <is>
        <t>770-в</t>
      </is>
    </nc>
  </rcc>
  <rcc rId="286" sId="1">
    <nc r="O42" t="inlineStr">
      <is>
        <t>28.11.2023</t>
      </is>
    </nc>
  </rcc>
  <rcc rId="287" sId="1" numFmtId="4">
    <nc r="L42">
      <v>75.489999999999995</v>
    </nc>
  </rcc>
  <rcc rId="288" sId="1" numFmtId="4">
    <nc r="M42">
      <v>75.489999999999995</v>
    </nc>
  </rcc>
  <rcc rId="289" sId="1">
    <nc r="E42">
      <v>47.6</v>
    </nc>
  </rcc>
  <rcc rId="290" sId="1">
    <nc r="N85" t="inlineStr">
      <is>
        <t>799-в</t>
      </is>
    </nc>
  </rcc>
  <rcc rId="291" sId="1">
    <nc r="O85" t="inlineStr">
      <is>
        <t>30.11.2023</t>
      </is>
    </nc>
  </rcc>
  <rcc rId="292" sId="1" numFmtId="4">
    <nc r="L85">
      <v>46.31</v>
    </nc>
  </rcc>
  <rcc rId="293" sId="1" numFmtId="4">
    <nc r="M85">
      <v>46.31</v>
    </nc>
  </rcc>
  <rcc rId="294" sId="1">
    <nc r="E85">
      <v>0.94</v>
    </nc>
  </rcc>
  <rcc rId="295" sId="1">
    <nc r="N86" t="inlineStr">
      <is>
        <t>305-в</t>
      </is>
    </nc>
  </rcc>
  <rcc rId="296" sId="1">
    <nc r="O86" t="inlineStr">
      <is>
        <t>21.11.2023</t>
      </is>
    </nc>
  </rcc>
  <rcc rId="297" sId="1" numFmtId="4">
    <nc r="L86">
      <v>61.2</v>
    </nc>
  </rcc>
  <rcc rId="298" sId="1" numFmtId="4">
    <nc r="M86">
      <v>73.44</v>
    </nc>
  </rcc>
  <rcc rId="299" sId="1">
    <nc r="E86">
      <v>20</v>
    </nc>
  </rcc>
  <rcc rId="300" sId="1">
    <nc r="N87" t="inlineStr">
      <is>
        <t>188-в</t>
      </is>
    </nc>
  </rcc>
  <rcc rId="301" sId="1">
    <nc r="O87" t="inlineStr">
      <is>
        <t>09.11.2023</t>
      </is>
    </nc>
  </rcc>
  <rcc rId="302" sId="1" numFmtId="4">
    <nc r="L87">
      <v>14.4</v>
    </nc>
  </rcc>
  <rcc rId="303" sId="1" numFmtId="4">
    <nc r="M87">
      <v>17.25</v>
    </nc>
  </rcc>
  <rcc rId="304" sId="1">
    <nc r="E87">
      <v>24.03</v>
    </nc>
  </rcc>
  <rcc rId="305" sId="1">
    <nc r="E88" t="inlineStr">
      <is>
        <t>-</t>
      </is>
    </nc>
  </rcc>
  <rcc rId="306" sId="1">
    <nc r="L88" t="inlineStr">
      <is>
        <t>-</t>
      </is>
    </nc>
  </rcc>
  <rcc rId="307" sId="1">
    <nc r="M88" t="inlineStr">
      <is>
        <t>-</t>
      </is>
    </nc>
  </rcc>
  <rcc rId="308" sId="1">
    <nc r="N88" t="inlineStr">
      <is>
        <t>-</t>
      </is>
    </nc>
  </rcc>
  <rcc rId="309" sId="1">
    <nc r="O88" t="inlineStr">
      <is>
        <t>-</t>
      </is>
    </nc>
  </rcc>
  <rcc rId="310" sId="1">
    <nc r="N89" t="inlineStr">
      <is>
        <t>791-в</t>
      </is>
    </nc>
  </rcc>
  <rcc rId="311" sId="1">
    <nc r="O89" t="inlineStr">
      <is>
        <t>30.11.2023</t>
      </is>
    </nc>
  </rcc>
  <rcc rId="312" sId="1" numFmtId="4">
    <oc r="F89">
      <v>57.49</v>
    </oc>
    <nc r="F89">
      <v>77.44</v>
    </nc>
  </rcc>
  <rcc rId="313" sId="1" numFmtId="4">
    <oc r="G89">
      <v>68.988</v>
    </oc>
    <nc r="G89">
      <v>92.93</v>
    </nc>
  </rcc>
  <rfmt sheetId="1" sqref="H89">
    <dxf>
      <fill>
        <patternFill patternType="solid">
          <bgColor rgb="FFFFFF00"/>
        </patternFill>
      </fill>
    </dxf>
  </rfmt>
  <rfmt sheetId="1" sqref="I89">
    <dxf>
      <fill>
        <patternFill patternType="solid">
          <bgColor rgb="FFFFFF00"/>
        </patternFill>
      </fill>
    </dxf>
  </rfmt>
  <rcc rId="314" sId="1" numFmtId="4">
    <nc r="L89">
      <v>92.93</v>
    </nc>
  </rcc>
  <rcc rId="315" sId="1" numFmtId="4">
    <nc r="M89">
      <v>111.52</v>
    </nc>
  </rcc>
  <rdn rId="0" localSheetId="1" customView="1" name="Z_117C510C_3F33_4F34_AE4F_448F2AEBB48A_.wvu.FilterData" hidden="1" oldHidden="1">
    <formula>Стоки!$A$5:$P$183</formula>
  </rdn>
  <rcv guid="{117C510C-3F33-4F34-AE4F-448F2AEBB48A}" action="add"/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7" sId="1">
    <nc r="E89">
      <v>26.1</v>
    </nc>
  </rcc>
  <rcc rId="318" sId="1">
    <nc r="N57" t="inlineStr">
      <is>
        <t>793-в</t>
      </is>
    </nc>
  </rcc>
  <rcc rId="319" sId="1" numFmtId="19">
    <nc r="O57">
      <v>45260</v>
    </nc>
  </rcc>
  <rcc rId="320" sId="1" numFmtId="4">
    <oc r="F57">
      <v>6.29</v>
    </oc>
    <nc r="F57">
      <v>4.82</v>
    </nc>
  </rcc>
  <rcc rId="321" sId="1" numFmtId="4">
    <oc r="G57">
      <v>6.29</v>
    </oc>
    <nc r="G57">
      <v>4.82</v>
    </nc>
  </rcc>
  <rfmt sheetId="1" sqref="H57:I57">
    <dxf>
      <fill>
        <patternFill>
          <bgColor rgb="FFFFFF00"/>
        </patternFill>
      </fill>
    </dxf>
  </rfmt>
  <rcc rId="322" sId="1" numFmtId="4">
    <oc r="K57">
      <f>G57</f>
    </oc>
    <nc r="K57">
      <v>4.82</v>
    </nc>
  </rcc>
  <rcc rId="323" sId="1" numFmtId="4">
    <nc r="L57">
      <v>5.54</v>
    </nc>
  </rcc>
  <rcc rId="324" sId="1" numFmtId="4">
    <nc r="M57">
      <v>5.54</v>
    </nc>
  </rcc>
  <rcc rId="325" sId="1">
    <nc r="E57">
      <v>10.38</v>
    </nc>
  </rcc>
  <rcc rId="326" sId="1">
    <nc r="N90" t="inlineStr">
      <is>
        <t>220-в</t>
      </is>
    </nc>
  </rcc>
  <rcc rId="327" sId="1">
    <nc r="O90" t="inlineStr">
      <is>
        <t>14.11.2023</t>
      </is>
    </nc>
  </rcc>
  <rcc rId="328" sId="1" numFmtId="4">
    <nc r="L90">
      <v>17.12</v>
    </nc>
  </rcc>
  <rcc rId="329" sId="1" numFmtId="4">
    <nc r="M90">
      <v>17.12</v>
    </nc>
  </rcc>
  <rcc rId="330" sId="1">
    <nc r="E90">
      <v>2.86</v>
    </nc>
  </rcc>
  <rcc rId="331" sId="1">
    <nc r="N111" t="inlineStr">
      <is>
        <t>180-в</t>
      </is>
    </nc>
  </rcc>
  <rcc rId="332" sId="1">
    <nc r="N112" t="inlineStr">
      <is>
        <t>180-в</t>
      </is>
    </nc>
  </rcc>
  <rcc rId="333" sId="1">
    <nc r="O111" t="inlineStr">
      <is>
        <t>07.11.2023</t>
      </is>
    </nc>
  </rcc>
  <rcc rId="334" sId="1">
    <nc r="O112" t="inlineStr">
      <is>
        <t>07.11.2023</t>
      </is>
    </nc>
  </rcc>
  <rcc rId="335" sId="1" numFmtId="4">
    <nc r="L111">
      <v>67.95</v>
    </nc>
  </rcc>
  <rcc rId="336" sId="1">
    <nc r="M111">
      <f>L111</f>
    </nc>
  </rcc>
  <rcc rId="337" sId="1">
    <nc r="L112">
      <f>L111</f>
    </nc>
  </rcc>
  <rcc rId="338" sId="1">
    <nc r="M112">
      <f>M111</f>
    </nc>
  </rcc>
  <rcc rId="339" sId="1">
    <nc r="E111">
      <v>4.9000000000000004</v>
    </nc>
  </rcc>
  <rcc rId="340" sId="1">
    <nc r="E112">
      <v>4.9000000000000004</v>
    </nc>
  </rcc>
  <rcc rId="341" sId="1">
    <nc r="N113" t="inlineStr">
      <is>
        <t>184-в</t>
      </is>
    </nc>
  </rcc>
  <rcc rId="342" sId="1">
    <nc r="O113" t="inlineStr">
      <is>
        <t>07.11.2023</t>
      </is>
    </nc>
  </rcc>
  <rcc rId="343" sId="1" numFmtId="4">
    <nc r="L113">
      <v>92.62</v>
    </nc>
  </rcc>
  <rcc rId="344" sId="1" numFmtId="4">
    <nc r="M113">
      <v>92.62</v>
    </nc>
  </rcc>
  <rcc rId="345" sId="1">
    <nc r="E113">
      <v>1.98</v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6" sId="1">
    <oc r="H57" t="inlineStr">
      <is>
        <t>901-в</t>
      </is>
    </oc>
    <nc r="H57" t="inlineStr">
      <is>
        <t>24-в</t>
      </is>
    </nc>
  </rcc>
  <rcc rId="347" sId="1" numFmtId="19">
    <oc r="I57">
      <v>44881</v>
    </oc>
    <nc r="I57">
      <v>45001</v>
    </nc>
  </rcc>
  <rfmt sheetId="1" sqref="H57:I57">
    <dxf>
      <fill>
        <patternFill>
          <bgColor theme="0"/>
        </patternFill>
      </fill>
    </dxf>
  </rfmt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8" sId="1">
    <oc r="H89" t="inlineStr">
      <is>
        <t>897-в</t>
      </is>
    </oc>
    <nc r="H89" t="inlineStr">
      <is>
        <t>511-в</t>
      </is>
    </nc>
  </rcc>
  <rcc rId="349" sId="1">
    <oc r="I89" t="inlineStr">
      <is>
        <t>16.11.2022</t>
      </is>
    </oc>
    <nc r="I89" t="inlineStr">
      <is>
        <t>23.11.2023</t>
      </is>
    </nc>
  </rcc>
  <rfmt sheetId="1" sqref="H89:I89">
    <dxf>
      <fill>
        <patternFill>
          <bgColor theme="0"/>
        </patternFill>
      </fill>
    </dxf>
  </rfmt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0" sId="1">
    <nc r="E65">
      <v>106.6</v>
    </nc>
  </rcc>
  <rcc rId="351" sId="1" numFmtId="4">
    <nc r="L65">
      <v>51.02</v>
    </nc>
  </rcc>
  <rcc rId="352" sId="1" numFmtId="4">
    <nc r="M65">
      <v>61.22</v>
    </nc>
  </rcc>
  <rcc rId="353" sId="1">
    <nc r="N65" t="inlineStr">
      <is>
        <t>367-в</t>
      </is>
    </nc>
  </rcc>
  <rcc rId="354" sId="1">
    <nc r="O65" t="inlineStr">
      <is>
        <t>21.11.2023</t>
      </is>
    </nc>
  </rcc>
  <rdn rId="0" localSheetId="1" customView="1" name="Z_2AFB5451_0EEE_420D_979C_AD602EE34099_.wvu.FilterData" hidden="1" oldHidden="1">
    <formula>Стоки!$A$5:$P$183</formula>
  </rdn>
  <rcv guid="{2AFB5451-0EEE-420D-979C-AD602EE34099}" action="add"/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6" sId="1" numFmtId="4">
    <nc r="L92">
      <v>24.79</v>
    </nc>
  </rcc>
  <rcc rId="357" sId="1" numFmtId="4">
    <nc r="M92">
      <v>29.75</v>
    </nc>
  </rcc>
  <rcc rId="358" sId="1">
    <nc r="N92" t="inlineStr">
      <is>
        <t>387-в</t>
      </is>
    </nc>
  </rcc>
  <rcc rId="359" sId="1">
    <nc r="O92" t="inlineStr">
      <is>
        <t>21.11.2023</t>
      </is>
    </nc>
  </rcc>
  <rcc rId="360" sId="1">
    <oc r="J93">
      <f>F93</f>
    </oc>
    <nc r="J93" t="inlineStr">
      <is>
        <t>-</t>
      </is>
    </nc>
  </rcc>
  <rcc rId="361" sId="1">
    <oc r="J94">
      <f>F94</f>
    </oc>
    <nc r="J94" t="inlineStr">
      <is>
        <t>-</t>
      </is>
    </nc>
  </rcc>
  <rcc rId="362" sId="1">
    <oc r="K93">
      <f>G93</f>
    </oc>
    <nc r="K93" t="inlineStr">
      <is>
        <t>-</t>
      </is>
    </nc>
  </rcc>
  <rcc rId="363" sId="1">
    <oc r="K94">
      <f>G94</f>
    </oc>
    <nc r="K94" t="inlineStr">
      <is>
        <t>-</t>
      </is>
    </nc>
  </rcc>
  <rcc rId="364" sId="1">
    <nc r="L93" t="inlineStr">
      <is>
        <t>-</t>
      </is>
    </nc>
  </rcc>
  <rcc rId="365" sId="1">
    <nc r="L94" t="inlineStr">
      <is>
        <t>-</t>
      </is>
    </nc>
  </rcc>
  <rcc rId="366" sId="1">
    <nc r="M93" t="inlineStr">
      <is>
        <t>-</t>
      </is>
    </nc>
  </rcc>
  <rcc rId="367" sId="1">
    <nc r="M94" t="inlineStr">
      <is>
        <t>-</t>
      </is>
    </nc>
  </rcc>
  <rcc rId="368" sId="1">
    <nc r="N93" t="inlineStr">
      <is>
        <t>-</t>
      </is>
    </nc>
  </rcc>
  <rcc rId="369" sId="1">
    <nc r="N94" t="inlineStr">
      <is>
        <t>-</t>
      </is>
    </nc>
  </rcc>
  <rcc rId="370" sId="1">
    <nc r="O93" t="inlineStr">
      <is>
        <t>-</t>
      </is>
    </nc>
  </rcc>
  <rcc rId="371" sId="1">
    <nc r="O94" t="inlineStr">
      <is>
        <t>-</t>
      </is>
    </nc>
  </rcc>
  <rcc rId="372" sId="1">
    <nc r="E92">
      <v>4</v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3" sId="1">
    <nc r="E44">
      <v>7.88</v>
    </nc>
  </rcc>
  <rcc rId="374" sId="1">
    <nc r="E45" t="inlineStr">
      <is>
        <t>-</t>
      </is>
    </nc>
  </rcc>
  <rcc rId="375" sId="1" numFmtId="4">
    <nc r="L44">
      <v>161.41999999999999</v>
    </nc>
  </rcc>
  <rcc rId="376" sId="1" numFmtId="4">
    <nc r="M44">
      <v>161.41999999999999</v>
    </nc>
  </rcc>
  <rcc rId="377" sId="1">
    <nc r="N44" t="inlineStr">
      <is>
        <t>625-в</t>
      </is>
    </nc>
  </rcc>
  <rcc rId="378" sId="1">
    <nc r="O44" t="inlineStr">
      <is>
        <t>28.11.2023</t>
      </is>
    </nc>
  </rcc>
  <rcc rId="379" sId="1" numFmtId="4">
    <nc r="L45">
      <v>84.84</v>
    </nc>
  </rcc>
  <rcc rId="380" sId="1" numFmtId="4">
    <nc r="M45">
      <v>84.84</v>
    </nc>
  </rcc>
  <rcc rId="381" sId="1">
    <nc r="N45" t="inlineStr">
      <is>
        <t>625-в</t>
      </is>
    </nc>
  </rcc>
  <rcc rId="382" sId="1">
    <nc r="O45" t="inlineStr">
      <is>
        <t>28.11.2023</t>
      </is>
    </nc>
  </rcc>
  <rcv guid="{2AFB5451-0EEE-420D-979C-AD602EE34099}" action="delete"/>
  <rdn rId="0" localSheetId="1" customView="1" name="Z_2AFB5451_0EEE_420D_979C_AD602EE34099_.wvu.FilterData" hidden="1" oldHidden="1">
    <formula>Стоки!$A$5:$P$183</formula>
    <oldFormula>Стоки!$A$5:$P$183</oldFormula>
  </rdn>
  <rcv guid="{2AFB5451-0EEE-420D-979C-AD602EE34099}" action="add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4" sId="1" numFmtId="4">
    <nc r="L51">
      <v>218.66</v>
    </nc>
  </rcc>
  <rcc rId="385" sId="1" numFmtId="4">
    <nc r="M51">
      <v>218.66</v>
    </nc>
  </rcc>
  <rcc rId="386" sId="1">
    <nc r="N51" t="inlineStr">
      <is>
        <t>633-в</t>
      </is>
    </nc>
  </rcc>
  <rcc rId="387" sId="1">
    <nc r="O51" t="inlineStr">
      <is>
        <t>28.11.2023</t>
      </is>
    </nc>
  </rcc>
  <rcc rId="388" sId="1" numFmtId="4">
    <nc r="L50">
      <v>31.34</v>
    </nc>
  </rcc>
  <rcc rId="389" sId="1" numFmtId="4">
    <nc r="M50">
      <v>31.34</v>
    </nc>
  </rcc>
  <rcc rId="390" sId="1">
    <nc r="N50" t="inlineStr">
      <is>
        <t>635-в</t>
      </is>
    </nc>
  </rcc>
  <rcc rId="391" sId="1">
    <nc r="O50" t="inlineStr">
      <is>
        <t>28.11.2023</t>
      </is>
    </nc>
  </rcc>
  <rcc rId="392" sId="1">
    <nc r="E50">
      <v>11.6</v>
    </nc>
  </rcc>
  <rcc rId="393" sId="1">
    <nc r="E51">
      <v>0</v>
    </nc>
  </rcc>
  <rcc rId="394" sId="1" numFmtId="4">
    <nc r="L109">
      <v>62.47</v>
    </nc>
  </rcc>
  <rcc rId="395" sId="1" numFmtId="4">
    <nc r="M109">
      <v>74.959999999999994</v>
    </nc>
  </rcc>
  <rcc rId="396" sId="1">
    <nc r="N109" t="inlineStr">
      <is>
        <t>873-в</t>
      </is>
    </nc>
  </rcc>
  <rcc rId="397" sId="1">
    <nc r="O109" t="inlineStr">
      <is>
        <t>11.12.2023</t>
      </is>
    </nc>
  </rcc>
  <rcc rId="398" sId="1" numFmtId="4">
    <nc r="L110">
      <v>63.36</v>
    </nc>
  </rcc>
  <rcc rId="399" sId="1" numFmtId="4">
    <nc r="M110">
      <v>76.03</v>
    </nc>
  </rcc>
  <rcc rId="400" sId="1">
    <nc r="N110" t="inlineStr">
      <is>
        <t>873-в</t>
      </is>
    </nc>
  </rcc>
  <rcc rId="401" sId="1">
    <nc r="O110" t="inlineStr">
      <is>
        <t>11.12.202</t>
      </is>
    </nc>
  </rcc>
  <rcc rId="402" sId="1" numFmtId="4">
    <nc r="L32">
      <v>63.36</v>
    </nc>
  </rcc>
  <rcc rId="403" sId="1" numFmtId="4">
    <nc r="M32">
      <v>76.03</v>
    </nc>
  </rcc>
  <rcc rId="404" sId="1">
    <nc r="N32" t="inlineStr">
      <is>
        <t>873-в</t>
      </is>
    </nc>
  </rcc>
  <rcc rId="405" sId="1">
    <nc r="O32" t="inlineStr">
      <is>
        <t>11.12.2023</t>
      </is>
    </nc>
  </rcc>
  <rcc rId="406" sId="1" numFmtId="4">
    <nc r="L129">
      <v>66.37</v>
    </nc>
  </rcc>
  <rcc rId="407" sId="1" numFmtId="4">
    <nc r="M129">
      <v>79.64</v>
    </nc>
  </rcc>
  <rcc rId="408" sId="1">
    <nc r="N129" t="inlineStr">
      <is>
        <t>873-в</t>
      </is>
    </nc>
  </rcc>
  <rcc rId="409" sId="1">
    <oc r="O129" t="inlineStr">
      <is>
        <t>21.11.2023</t>
      </is>
    </oc>
    <nc r="O129" t="inlineStr">
      <is>
        <t>11.12.2023</t>
      </is>
    </nc>
  </rcc>
  <rcc rId="410" sId="1" numFmtId="4">
    <nc r="L28">
      <v>63.36</v>
    </nc>
  </rcc>
  <rcc rId="411" sId="1" numFmtId="4">
    <nc r="M28">
      <v>76.03</v>
    </nc>
  </rcc>
  <rcc rId="412" sId="1">
    <nc r="N28" t="inlineStr">
      <is>
        <t>873-в</t>
      </is>
    </nc>
  </rcc>
  <rcc rId="413" sId="1">
    <nc r="O28" t="inlineStr">
      <is>
        <t>11.12.2023</t>
      </is>
    </nc>
  </rcc>
  <rcc rId="414" sId="1">
    <nc r="E32">
      <v>6.0880000000000001</v>
    </nc>
  </rcc>
  <rcc rId="415" sId="1">
    <nc r="E28">
      <v>16.463000000000001</v>
    </nc>
  </rcc>
  <rcc rId="416" sId="1">
    <nc r="E110">
      <v>0.5</v>
    </nc>
  </rcc>
  <rcc rId="417" sId="1">
    <nc r="E129">
      <v>5.7110000000000003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" sId="1">
    <nc r="E114">
      <v>3.2429999999999999</v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8" sId="1" numFmtId="4">
    <nc r="L117">
      <v>2600.06</v>
    </nc>
  </rcc>
  <rcc rId="419" sId="1" numFmtId="4">
    <nc r="M117">
      <v>2600.06</v>
    </nc>
  </rcc>
  <rcc rId="420" sId="1" numFmtId="4">
    <nc r="L118">
      <v>1178</v>
    </nc>
  </rcc>
  <rcc rId="421" sId="1" numFmtId="4">
    <nc r="M118">
      <v>1178</v>
    </nc>
  </rcc>
  <rcc rId="422" sId="1">
    <nc r="N117" t="inlineStr">
      <is>
        <t>380-в</t>
      </is>
    </nc>
  </rcc>
  <rcc rId="423" sId="1">
    <nc r="O117" t="inlineStr">
      <is>
        <t>21.11.2023</t>
      </is>
    </nc>
  </rcc>
  <rcc rId="424" sId="1">
    <nc r="N118" t="inlineStr">
      <is>
        <t>380-в</t>
      </is>
    </nc>
  </rcc>
  <rcc rId="425" sId="1">
    <nc r="O118" t="inlineStr">
      <is>
        <t>21.11.2023</t>
      </is>
    </nc>
  </rcc>
  <rcc rId="426" sId="1">
    <nc r="E117">
      <v>2.6659999999999999</v>
    </nc>
  </rcc>
  <rcc rId="427" sId="1">
    <nc r="E118">
      <v>0</v>
    </nc>
  </rcc>
  <rcc rId="428" sId="1" numFmtId="4">
    <nc r="L116">
      <v>274.76</v>
    </nc>
  </rcc>
  <rcc rId="429" sId="1" numFmtId="4">
    <nc r="M116">
      <v>274.76</v>
    </nc>
  </rcc>
  <rcc rId="430" sId="1">
    <nc r="N116" t="inlineStr">
      <is>
        <t>376-в</t>
      </is>
    </nc>
  </rcc>
  <rcc rId="431" sId="1">
    <nc r="O116" t="inlineStr">
      <is>
        <t>21.11.2023</t>
      </is>
    </nc>
  </rcc>
  <rcc rId="432" sId="1">
    <nc r="E116">
      <v>51.21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1">
    <nc r="E156">
      <v>5.08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" sId="1">
    <nc r="E33">
      <v>6.02</v>
    </nc>
  </rcc>
  <rcc rId="12" sId="1">
    <nc r="E34">
      <v>2.2999999999999998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" sId="1">
    <nc r="E19">
      <v>0</v>
    </nc>
  </rcc>
  <rcc rId="14" sId="1">
    <nc r="E146">
      <v>2.3199999999999998</v>
    </nc>
  </rcc>
  <rcc rId="15" sId="1">
    <nc r="E147">
      <v>27.6</v>
    </nc>
  </rcc>
  <rcc rId="16" sId="1">
    <nc r="E145">
      <v>4.6379999999999999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D162D453-632D-430D-8C99-E0D2179A396E}" name="Александровская" id="-371187696" dateTime="2024-02-27T15:36:03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3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3" sqref="G13"/>
    </sheetView>
  </sheetViews>
  <sheetFormatPr defaultRowHeight="12"/>
  <cols>
    <col min="1" max="1" width="25.42578125" style="1" customWidth="1"/>
    <col min="2" max="2" width="26.7109375" style="1" customWidth="1"/>
    <col min="3" max="3" width="45.5703125" style="1" customWidth="1"/>
    <col min="4" max="4" width="17.5703125" style="1" customWidth="1"/>
    <col min="5" max="16384" width="9.140625" style="1"/>
  </cols>
  <sheetData>
    <row r="1" spans="1:4" ht="24">
      <c r="C1" s="13" t="s">
        <v>279</v>
      </c>
      <c r="D1" s="22"/>
    </row>
    <row r="3" spans="1:4" ht="15" customHeight="1">
      <c r="A3" s="24" t="s">
        <v>261</v>
      </c>
      <c r="B3" s="24" t="s">
        <v>262</v>
      </c>
      <c r="C3" s="23" t="s">
        <v>0</v>
      </c>
      <c r="D3" s="24" t="s">
        <v>267</v>
      </c>
    </row>
    <row r="4" spans="1:4" ht="15" customHeight="1">
      <c r="A4" s="25"/>
      <c r="B4" s="25"/>
      <c r="C4" s="23"/>
      <c r="D4" s="25"/>
    </row>
    <row r="5" spans="1:4">
      <c r="A5" s="26"/>
      <c r="B5" s="26"/>
      <c r="C5" s="27"/>
      <c r="D5" s="26"/>
    </row>
    <row r="6" spans="1:4" ht="24">
      <c r="A6" s="6" t="s">
        <v>1</v>
      </c>
      <c r="B6" s="6" t="s">
        <v>55</v>
      </c>
      <c r="C6" s="7" t="s">
        <v>127</v>
      </c>
      <c r="D6" s="7" t="s">
        <v>253</v>
      </c>
    </row>
    <row r="7" spans="1:4" ht="12" customHeight="1">
      <c r="A7" s="6" t="s">
        <v>1</v>
      </c>
      <c r="B7" s="6" t="s">
        <v>56</v>
      </c>
      <c r="C7" s="2" t="s">
        <v>129</v>
      </c>
      <c r="D7" s="7" t="s">
        <v>253</v>
      </c>
    </row>
    <row r="8" spans="1:4" ht="24">
      <c r="A8" s="6" t="s">
        <v>1</v>
      </c>
      <c r="B8" s="6" t="s">
        <v>57</v>
      </c>
      <c r="C8" s="2" t="s">
        <v>129</v>
      </c>
      <c r="D8" s="7" t="s">
        <v>253</v>
      </c>
    </row>
    <row r="9" spans="1:4" ht="24">
      <c r="A9" s="6" t="s">
        <v>1</v>
      </c>
      <c r="B9" s="6" t="s">
        <v>58</v>
      </c>
      <c r="C9" s="2" t="s">
        <v>129</v>
      </c>
      <c r="D9" s="7" t="s">
        <v>253</v>
      </c>
    </row>
    <row r="10" spans="1:4" ht="24">
      <c r="A10" s="6" t="s">
        <v>1</v>
      </c>
      <c r="B10" s="6" t="s">
        <v>56</v>
      </c>
      <c r="C10" s="2" t="s">
        <v>272</v>
      </c>
      <c r="D10" s="12" t="s">
        <v>253</v>
      </c>
    </row>
    <row r="11" spans="1:4" ht="24">
      <c r="A11" s="6" t="s">
        <v>1</v>
      </c>
      <c r="B11" s="6" t="s">
        <v>57</v>
      </c>
      <c r="C11" s="2" t="s">
        <v>272</v>
      </c>
      <c r="D11" s="12" t="s">
        <v>253</v>
      </c>
    </row>
    <row r="12" spans="1:4" ht="24">
      <c r="A12" s="6" t="s">
        <v>1</v>
      </c>
      <c r="B12" s="6" t="s">
        <v>58</v>
      </c>
      <c r="C12" s="2" t="s">
        <v>272</v>
      </c>
      <c r="D12" s="12" t="s">
        <v>253</v>
      </c>
    </row>
    <row r="13" spans="1:4" ht="24">
      <c r="A13" s="6" t="s">
        <v>1</v>
      </c>
      <c r="B13" s="6" t="s">
        <v>273</v>
      </c>
      <c r="C13" s="2" t="s">
        <v>272</v>
      </c>
      <c r="D13" s="12" t="s">
        <v>253</v>
      </c>
    </row>
    <row r="14" spans="1:4">
      <c r="A14" s="6" t="s">
        <v>1</v>
      </c>
      <c r="B14" s="6" t="s">
        <v>59</v>
      </c>
      <c r="C14" s="2" t="s">
        <v>130</v>
      </c>
      <c r="D14" s="7" t="s">
        <v>253</v>
      </c>
    </row>
    <row r="15" spans="1:4">
      <c r="A15" s="6" t="s">
        <v>1</v>
      </c>
      <c r="B15" s="6" t="s">
        <v>260</v>
      </c>
      <c r="C15" s="2" t="s">
        <v>130</v>
      </c>
      <c r="D15" s="7" t="s">
        <v>253</v>
      </c>
    </row>
    <row r="16" spans="1:4" ht="22.5" customHeight="1">
      <c r="A16" s="6" t="s">
        <v>1</v>
      </c>
      <c r="B16" s="6" t="s">
        <v>277</v>
      </c>
      <c r="C16" s="2" t="s">
        <v>203</v>
      </c>
      <c r="D16" s="7" t="s">
        <v>243</v>
      </c>
    </row>
    <row r="17" spans="1:4" ht="24">
      <c r="A17" s="6" t="s">
        <v>1</v>
      </c>
      <c r="B17" s="6" t="s">
        <v>278</v>
      </c>
      <c r="C17" s="2" t="s">
        <v>203</v>
      </c>
      <c r="D17" s="7" t="s">
        <v>243</v>
      </c>
    </row>
    <row r="18" spans="1:4" ht="24">
      <c r="A18" s="6" t="s">
        <v>2</v>
      </c>
      <c r="B18" s="6" t="s">
        <v>60</v>
      </c>
      <c r="C18" s="7" t="s">
        <v>132</v>
      </c>
      <c r="D18" s="7" t="s">
        <v>253</v>
      </c>
    </row>
    <row r="19" spans="1:4" ht="33.75" customHeight="1">
      <c r="A19" s="6" t="s">
        <v>2</v>
      </c>
      <c r="B19" s="6" t="s">
        <v>248</v>
      </c>
      <c r="C19" s="2" t="s">
        <v>182</v>
      </c>
      <c r="D19" s="7" t="s">
        <v>242</v>
      </c>
    </row>
    <row r="20" spans="1:4" ht="24">
      <c r="A20" s="6" t="s">
        <v>3</v>
      </c>
      <c r="B20" s="6" t="s">
        <v>64</v>
      </c>
      <c r="C20" s="7" t="s">
        <v>182</v>
      </c>
      <c r="D20" s="7" t="s">
        <v>128</v>
      </c>
    </row>
    <row r="21" spans="1:4" ht="24">
      <c r="A21" s="6" t="s">
        <v>3</v>
      </c>
      <c r="B21" s="6" t="s">
        <v>61</v>
      </c>
      <c r="C21" s="7" t="s">
        <v>131</v>
      </c>
      <c r="D21" s="7" t="s">
        <v>253</v>
      </c>
    </row>
    <row r="22" spans="1:4" ht="24">
      <c r="A22" s="6" t="s">
        <v>3</v>
      </c>
      <c r="B22" s="6" t="s">
        <v>62</v>
      </c>
      <c r="C22" s="7" t="s">
        <v>133</v>
      </c>
      <c r="D22" s="7" t="s">
        <v>253</v>
      </c>
    </row>
    <row r="23" spans="1:4" ht="37.5" customHeight="1">
      <c r="A23" s="6" t="s">
        <v>3</v>
      </c>
      <c r="B23" s="6" t="s">
        <v>62</v>
      </c>
      <c r="C23" s="7" t="s">
        <v>134</v>
      </c>
      <c r="D23" s="7" t="s">
        <v>128</v>
      </c>
    </row>
    <row r="24" spans="1:4" ht="24">
      <c r="A24" s="6" t="s">
        <v>3</v>
      </c>
      <c r="B24" s="6" t="s">
        <v>62</v>
      </c>
      <c r="C24" s="2" t="s">
        <v>135</v>
      </c>
      <c r="D24" s="7" t="s">
        <v>253</v>
      </c>
    </row>
    <row r="25" spans="1:4" ht="24">
      <c r="A25" s="6" t="s">
        <v>3</v>
      </c>
      <c r="B25" s="6" t="s">
        <v>62</v>
      </c>
      <c r="C25" s="2" t="s">
        <v>135</v>
      </c>
      <c r="D25" s="7" t="s">
        <v>253</v>
      </c>
    </row>
    <row r="26" spans="1:4" ht="24">
      <c r="A26" s="6" t="s">
        <v>3</v>
      </c>
      <c r="B26" s="6" t="s">
        <v>63</v>
      </c>
      <c r="C26" s="7" t="s">
        <v>136</v>
      </c>
      <c r="D26" s="7" t="s">
        <v>253</v>
      </c>
    </row>
    <row r="27" spans="1:4" ht="24">
      <c r="A27" s="6" t="s">
        <v>3</v>
      </c>
      <c r="B27" s="6" t="s">
        <v>64</v>
      </c>
      <c r="C27" s="7" t="s">
        <v>137</v>
      </c>
      <c r="D27" s="7" t="s">
        <v>128</v>
      </c>
    </row>
    <row r="28" spans="1:4" s="5" customFormat="1" ht="24">
      <c r="A28" s="3" t="s">
        <v>3</v>
      </c>
      <c r="B28" s="3" t="s">
        <v>63</v>
      </c>
      <c r="C28" s="8" t="s">
        <v>249</v>
      </c>
      <c r="D28" s="4" t="s">
        <v>243</v>
      </c>
    </row>
    <row r="29" spans="1:4" s="5" customFormat="1" ht="36" customHeight="1">
      <c r="A29" s="3" t="s">
        <v>3</v>
      </c>
      <c r="B29" s="3" t="str">
        <f>A29</f>
        <v>Березовский муниципальный район</v>
      </c>
      <c r="C29" s="8" t="s">
        <v>159</v>
      </c>
      <c r="D29" s="7" t="s">
        <v>243</v>
      </c>
    </row>
    <row r="30" spans="1:4" ht="24">
      <c r="A30" s="6" t="s">
        <v>4</v>
      </c>
      <c r="B30" s="6" t="s">
        <v>65</v>
      </c>
      <c r="C30" s="7" t="s">
        <v>138</v>
      </c>
      <c r="D30" s="7" t="s">
        <v>253</v>
      </c>
    </row>
    <row r="31" spans="1:4" ht="24">
      <c r="A31" s="6" t="s">
        <v>4</v>
      </c>
      <c r="B31" s="6" t="s">
        <v>66</v>
      </c>
      <c r="C31" s="7" t="s">
        <v>140</v>
      </c>
      <c r="D31" s="7" t="s">
        <v>253</v>
      </c>
    </row>
    <row r="32" spans="1:4" s="5" customFormat="1" ht="36" customHeight="1">
      <c r="A32" s="3" t="s">
        <v>17</v>
      </c>
      <c r="B32" s="3" t="s">
        <v>70</v>
      </c>
      <c r="C32" s="8" t="s">
        <v>249</v>
      </c>
      <c r="D32" s="4" t="s">
        <v>243</v>
      </c>
    </row>
    <row r="33" spans="1:4" ht="24">
      <c r="A33" s="6" t="s">
        <v>17</v>
      </c>
      <c r="B33" s="6" t="s">
        <v>75</v>
      </c>
      <c r="C33" s="2" t="s">
        <v>182</v>
      </c>
      <c r="D33" s="7" t="s">
        <v>243</v>
      </c>
    </row>
    <row r="34" spans="1:4" ht="24">
      <c r="A34" s="6" t="s">
        <v>17</v>
      </c>
      <c r="B34" s="6" t="s">
        <v>76</v>
      </c>
      <c r="C34" s="2" t="s">
        <v>182</v>
      </c>
      <c r="D34" s="7" t="s">
        <v>243</v>
      </c>
    </row>
    <row r="35" spans="1:4" ht="36">
      <c r="A35" s="6" t="s">
        <v>5</v>
      </c>
      <c r="B35" s="6" t="s">
        <v>67</v>
      </c>
      <c r="C35" s="7" t="s">
        <v>139</v>
      </c>
      <c r="D35" s="7" t="s">
        <v>242</v>
      </c>
    </row>
    <row r="36" spans="1:4" ht="24">
      <c r="A36" s="6" t="s">
        <v>6</v>
      </c>
      <c r="B36" s="6" t="s">
        <v>68</v>
      </c>
      <c r="C36" s="7" t="s">
        <v>141</v>
      </c>
      <c r="D36" s="7" t="s">
        <v>243</v>
      </c>
    </row>
    <row r="37" spans="1:4">
      <c r="A37" s="6" t="s">
        <v>7</v>
      </c>
      <c r="B37" s="6" t="s">
        <v>7</v>
      </c>
      <c r="C37" s="7" t="s">
        <v>142</v>
      </c>
      <c r="D37" s="7" t="s">
        <v>243</v>
      </c>
    </row>
    <row r="38" spans="1:4" s="5" customFormat="1">
      <c r="A38" s="6" t="s">
        <v>7</v>
      </c>
      <c r="B38" s="6" t="s">
        <v>7</v>
      </c>
      <c r="C38" s="10" t="s">
        <v>143</v>
      </c>
      <c r="D38" s="7" t="s">
        <v>243</v>
      </c>
    </row>
    <row r="39" spans="1:4" ht="24">
      <c r="A39" s="3" t="s">
        <v>7</v>
      </c>
      <c r="B39" s="3" t="s">
        <v>7</v>
      </c>
      <c r="C39" s="4" t="s">
        <v>250</v>
      </c>
      <c r="D39" s="4" t="s">
        <v>128</v>
      </c>
    </row>
    <row r="40" spans="1:4">
      <c r="A40" s="6" t="s">
        <v>8</v>
      </c>
      <c r="B40" s="6" t="s">
        <v>8</v>
      </c>
      <c r="C40" s="7" t="s">
        <v>144</v>
      </c>
      <c r="D40" s="7" t="s">
        <v>243</v>
      </c>
    </row>
    <row r="41" spans="1:4" ht="36">
      <c r="A41" s="6" t="s">
        <v>8</v>
      </c>
      <c r="B41" s="6" t="s">
        <v>8</v>
      </c>
      <c r="C41" s="7" t="s">
        <v>144</v>
      </c>
      <c r="D41" s="7" t="s">
        <v>244</v>
      </c>
    </row>
    <row r="42" spans="1:4" ht="24">
      <c r="A42" s="6" t="s">
        <v>9</v>
      </c>
      <c r="B42" s="6" t="s">
        <v>9</v>
      </c>
      <c r="C42" s="12" t="s">
        <v>145</v>
      </c>
      <c r="D42" s="7" t="s">
        <v>243</v>
      </c>
    </row>
    <row r="43" spans="1:4" ht="24">
      <c r="A43" s="6" t="s">
        <v>10</v>
      </c>
      <c r="B43" s="6" t="s">
        <v>10</v>
      </c>
      <c r="C43" s="12" t="s">
        <v>146</v>
      </c>
      <c r="D43" s="7" t="s">
        <v>243</v>
      </c>
    </row>
    <row r="44" spans="1:4" ht="24">
      <c r="A44" s="6" t="s">
        <v>11</v>
      </c>
      <c r="B44" s="6" t="s">
        <v>11</v>
      </c>
      <c r="C44" s="7" t="s">
        <v>147</v>
      </c>
      <c r="D44" s="7" t="s">
        <v>243</v>
      </c>
    </row>
    <row r="45" spans="1:4" ht="36">
      <c r="A45" s="6" t="s">
        <v>11</v>
      </c>
      <c r="B45" s="6" t="s">
        <v>11</v>
      </c>
      <c r="C45" s="12" t="s">
        <v>147</v>
      </c>
      <c r="D45" s="7" t="s">
        <v>244</v>
      </c>
    </row>
    <row r="46" spans="1:4" ht="24">
      <c r="A46" s="6" t="s">
        <v>15</v>
      </c>
      <c r="B46" s="6" t="s">
        <v>15</v>
      </c>
      <c r="C46" s="7" t="s">
        <v>155</v>
      </c>
      <c r="D46" s="7" t="s">
        <v>243</v>
      </c>
    </row>
    <row r="47" spans="1:4">
      <c r="A47" s="3" t="s">
        <v>16</v>
      </c>
      <c r="B47" s="3" t="s">
        <v>16</v>
      </c>
      <c r="C47" s="4" t="s">
        <v>156</v>
      </c>
      <c r="D47" s="4" t="s">
        <v>243</v>
      </c>
    </row>
    <row r="48" spans="1:4">
      <c r="A48" s="3" t="s">
        <v>16</v>
      </c>
      <c r="B48" s="3" t="s">
        <v>16</v>
      </c>
      <c r="C48" s="4" t="s">
        <v>157</v>
      </c>
      <c r="D48" s="4" t="s">
        <v>243</v>
      </c>
    </row>
    <row r="49" spans="1:4" ht="24">
      <c r="A49" s="3" t="s">
        <v>16</v>
      </c>
      <c r="B49" s="3" t="s">
        <v>16</v>
      </c>
      <c r="C49" s="4" t="s">
        <v>158</v>
      </c>
      <c r="D49" s="4" t="s">
        <v>128</v>
      </c>
    </row>
    <row r="50" spans="1:4" ht="24">
      <c r="A50" s="3" t="s">
        <v>16</v>
      </c>
      <c r="B50" s="3" t="s">
        <v>16</v>
      </c>
      <c r="C50" s="4" t="s">
        <v>249</v>
      </c>
      <c r="D50" s="4" t="s">
        <v>128</v>
      </c>
    </row>
    <row r="51" spans="1:4" ht="36">
      <c r="A51" s="3" t="s">
        <v>16</v>
      </c>
      <c r="B51" s="3" t="s">
        <v>251</v>
      </c>
      <c r="C51" s="4" t="s">
        <v>249</v>
      </c>
      <c r="D51" s="4" t="s">
        <v>244</v>
      </c>
    </row>
    <row r="52" spans="1:4" ht="24">
      <c r="A52" s="3" t="s">
        <v>16</v>
      </c>
      <c r="B52" s="3" t="s">
        <v>16</v>
      </c>
      <c r="C52" s="4" t="s">
        <v>159</v>
      </c>
      <c r="D52" s="4" t="s">
        <v>243</v>
      </c>
    </row>
    <row r="53" spans="1:4" ht="24">
      <c r="A53" s="3" t="s">
        <v>16</v>
      </c>
      <c r="B53" s="3" t="s">
        <v>16</v>
      </c>
      <c r="C53" s="4" t="s">
        <v>160</v>
      </c>
      <c r="D53" s="4" t="s">
        <v>128</v>
      </c>
    </row>
    <row r="54" spans="1:4" ht="24">
      <c r="A54" s="3" t="s">
        <v>16</v>
      </c>
      <c r="B54" s="3" t="s">
        <v>16</v>
      </c>
      <c r="C54" s="4" t="s">
        <v>161</v>
      </c>
      <c r="D54" s="4" t="s">
        <v>128</v>
      </c>
    </row>
    <row r="55" spans="1:4" s="5" customFormat="1" ht="24">
      <c r="A55" s="3" t="s">
        <v>16</v>
      </c>
      <c r="B55" s="3" t="s">
        <v>16</v>
      </c>
      <c r="C55" s="4" t="s">
        <v>162</v>
      </c>
      <c r="D55" s="4" t="s">
        <v>128</v>
      </c>
    </row>
    <row r="56" spans="1:4" s="5" customFormat="1" ht="24">
      <c r="A56" s="3" t="s">
        <v>16</v>
      </c>
      <c r="B56" s="3" t="s">
        <v>16</v>
      </c>
      <c r="C56" s="14" t="s">
        <v>163</v>
      </c>
      <c r="D56" s="4" t="s">
        <v>128</v>
      </c>
    </row>
    <row r="57" spans="1:4" ht="12" customHeight="1">
      <c r="A57" s="3" t="s">
        <v>16</v>
      </c>
      <c r="B57" s="3" t="s">
        <v>16</v>
      </c>
      <c r="C57" s="4" t="s">
        <v>164</v>
      </c>
      <c r="D57" s="4" t="s">
        <v>128</v>
      </c>
    </row>
    <row r="58" spans="1:4" ht="24">
      <c r="A58" s="3" t="s">
        <v>16</v>
      </c>
      <c r="B58" s="3" t="s">
        <v>16</v>
      </c>
      <c r="C58" s="4" t="s">
        <v>252</v>
      </c>
      <c r="D58" s="4" t="s">
        <v>128</v>
      </c>
    </row>
    <row r="59" spans="1:4" ht="24">
      <c r="A59" s="3" t="s">
        <v>16</v>
      </c>
      <c r="B59" s="3" t="s">
        <v>16</v>
      </c>
      <c r="C59" s="4" t="s">
        <v>165</v>
      </c>
      <c r="D59" s="4" t="s">
        <v>243</v>
      </c>
    </row>
    <row r="60" spans="1:4" ht="24">
      <c r="A60" s="3" t="s">
        <v>16</v>
      </c>
      <c r="B60" s="3" t="s">
        <v>16</v>
      </c>
      <c r="C60" s="4" t="s">
        <v>166</v>
      </c>
      <c r="D60" s="4" t="s">
        <v>128</v>
      </c>
    </row>
    <row r="61" spans="1:4" ht="24">
      <c r="A61" s="6" t="s">
        <v>21</v>
      </c>
      <c r="B61" s="6" t="s">
        <v>21</v>
      </c>
      <c r="C61" s="7" t="s">
        <v>167</v>
      </c>
      <c r="D61" s="7" t="s">
        <v>243</v>
      </c>
    </row>
    <row r="62" spans="1:4" ht="24">
      <c r="A62" s="6" t="s">
        <v>21</v>
      </c>
      <c r="B62" s="6" t="s">
        <v>21</v>
      </c>
      <c r="C62" s="7" t="s">
        <v>168</v>
      </c>
      <c r="D62" s="7" t="s">
        <v>243</v>
      </c>
    </row>
    <row r="63" spans="1:4" ht="24">
      <c r="A63" s="6" t="s">
        <v>21</v>
      </c>
      <c r="B63" s="6" t="s">
        <v>21</v>
      </c>
      <c r="C63" s="12" t="s">
        <v>169</v>
      </c>
      <c r="D63" s="7" t="s">
        <v>243</v>
      </c>
    </row>
    <row r="64" spans="1:4" ht="24">
      <c r="A64" s="6" t="s">
        <v>21</v>
      </c>
      <c r="B64" s="6" t="s">
        <v>21</v>
      </c>
      <c r="C64" s="12" t="s">
        <v>181</v>
      </c>
      <c r="D64" s="7" t="s">
        <v>243</v>
      </c>
    </row>
    <row r="65" spans="1:4" ht="24">
      <c r="A65" s="6" t="s">
        <v>22</v>
      </c>
      <c r="B65" s="6" t="s">
        <v>22</v>
      </c>
      <c r="C65" s="7" t="s">
        <v>170</v>
      </c>
      <c r="D65" s="7" t="s">
        <v>243</v>
      </c>
    </row>
    <row r="66" spans="1:4" ht="24">
      <c r="A66" s="6" t="s">
        <v>28</v>
      </c>
      <c r="B66" s="6" t="s">
        <v>28</v>
      </c>
      <c r="C66" s="2" t="s">
        <v>182</v>
      </c>
      <c r="D66" s="7" t="s">
        <v>243</v>
      </c>
    </row>
    <row r="67" spans="1:4" ht="24">
      <c r="A67" s="6" t="s">
        <v>23</v>
      </c>
      <c r="B67" s="6" t="s">
        <v>23</v>
      </c>
      <c r="C67" s="12" t="s">
        <v>171</v>
      </c>
      <c r="D67" s="7" t="s">
        <v>243</v>
      </c>
    </row>
    <row r="68" spans="1:4" s="5" customFormat="1" ht="24">
      <c r="A68" s="6" t="s">
        <v>23</v>
      </c>
      <c r="B68" s="6" t="s">
        <v>23</v>
      </c>
      <c r="C68" s="12" t="s">
        <v>172</v>
      </c>
      <c r="D68" s="12" t="s">
        <v>257</v>
      </c>
    </row>
    <row r="69" spans="1:4" ht="24">
      <c r="A69" s="6" t="s">
        <v>23</v>
      </c>
      <c r="B69" s="6" t="s">
        <v>23</v>
      </c>
      <c r="C69" s="7" t="s">
        <v>172</v>
      </c>
      <c r="D69" s="7" t="s">
        <v>258</v>
      </c>
    </row>
    <row r="70" spans="1:4" ht="24">
      <c r="A70" s="6" t="s">
        <v>23</v>
      </c>
      <c r="B70" s="6" t="s">
        <v>264</v>
      </c>
      <c r="C70" s="2" t="s">
        <v>173</v>
      </c>
      <c r="D70" s="7" t="s">
        <v>128</v>
      </c>
    </row>
    <row r="71" spans="1:4" ht="24">
      <c r="A71" s="6" t="s">
        <v>23</v>
      </c>
      <c r="B71" s="6" t="s">
        <v>263</v>
      </c>
      <c r="C71" s="2" t="s">
        <v>173</v>
      </c>
      <c r="D71" s="7" t="s">
        <v>128</v>
      </c>
    </row>
    <row r="72" spans="1:4" ht="24">
      <c r="A72" s="6" t="s">
        <v>23</v>
      </c>
      <c r="B72" s="6" t="s">
        <v>265</v>
      </c>
      <c r="C72" s="2" t="s">
        <v>174</v>
      </c>
      <c r="D72" s="7" t="s">
        <v>243</v>
      </c>
    </row>
    <row r="73" spans="1:4" ht="24">
      <c r="A73" s="6" t="s">
        <v>23</v>
      </c>
      <c r="B73" s="6" t="s">
        <v>268</v>
      </c>
      <c r="C73" s="2" t="s">
        <v>174</v>
      </c>
      <c r="D73" s="7" t="s">
        <v>243</v>
      </c>
    </row>
    <row r="74" spans="1:4" ht="24">
      <c r="A74" s="6" t="s">
        <v>23</v>
      </c>
      <c r="B74" s="6" t="s">
        <v>266</v>
      </c>
      <c r="C74" s="2" t="s">
        <v>174</v>
      </c>
      <c r="D74" s="7" t="s">
        <v>243</v>
      </c>
    </row>
    <row r="75" spans="1:4" s="5" customFormat="1" ht="24">
      <c r="A75" s="6" t="s">
        <v>23</v>
      </c>
      <c r="B75" s="6" t="s">
        <v>23</v>
      </c>
      <c r="C75" s="10" t="s">
        <v>175</v>
      </c>
      <c r="D75" s="12" t="s">
        <v>243</v>
      </c>
    </row>
    <row r="76" spans="1:4" ht="24">
      <c r="A76" s="6" t="s">
        <v>25</v>
      </c>
      <c r="B76" s="6" t="s">
        <v>25</v>
      </c>
      <c r="C76" s="7" t="s">
        <v>176</v>
      </c>
      <c r="D76" s="7" t="s">
        <v>128</v>
      </c>
    </row>
    <row r="77" spans="1:4" ht="24">
      <c r="A77" s="6" t="s">
        <v>25</v>
      </c>
      <c r="B77" s="6" t="s">
        <v>25</v>
      </c>
      <c r="C77" s="2" t="s">
        <v>177</v>
      </c>
      <c r="D77" s="7" t="s">
        <v>243</v>
      </c>
    </row>
    <row r="78" spans="1:4" ht="36">
      <c r="A78" s="6" t="s">
        <v>25</v>
      </c>
      <c r="B78" s="6" t="s">
        <v>25</v>
      </c>
      <c r="C78" s="2" t="s">
        <v>177</v>
      </c>
      <c r="D78" s="4" t="s">
        <v>244</v>
      </c>
    </row>
    <row r="79" spans="1:4">
      <c r="A79" s="3" t="s">
        <v>26</v>
      </c>
      <c r="B79" s="3" t="s">
        <v>26</v>
      </c>
      <c r="C79" s="4" t="s">
        <v>178</v>
      </c>
      <c r="D79" s="4" t="s">
        <v>243</v>
      </c>
    </row>
    <row r="80" spans="1:4" ht="24">
      <c r="A80" s="3" t="s">
        <v>26</v>
      </c>
      <c r="B80" s="3" t="s">
        <v>26</v>
      </c>
      <c r="C80" s="4" t="s">
        <v>179</v>
      </c>
      <c r="D80" s="4" t="s">
        <v>243</v>
      </c>
    </row>
    <row r="81" spans="1:4">
      <c r="A81" s="3" t="s">
        <v>26</v>
      </c>
      <c r="B81" s="3" t="s">
        <v>26</v>
      </c>
      <c r="C81" s="9" t="s">
        <v>180</v>
      </c>
      <c r="D81" s="4" t="s">
        <v>243</v>
      </c>
    </row>
    <row r="82" spans="1:4" s="5" customFormat="1" ht="36">
      <c r="A82" s="3" t="s">
        <v>26</v>
      </c>
      <c r="B82" s="3" t="s">
        <v>26</v>
      </c>
      <c r="C82" s="9" t="s">
        <v>180</v>
      </c>
      <c r="D82" s="4" t="s">
        <v>242</v>
      </c>
    </row>
    <row r="83" spans="1:4" s="5" customFormat="1" ht="24">
      <c r="A83" s="6" t="s">
        <v>31</v>
      </c>
      <c r="B83" s="6" t="s">
        <v>78</v>
      </c>
      <c r="C83" s="12" t="s">
        <v>183</v>
      </c>
      <c r="D83" s="12" t="s">
        <v>243</v>
      </c>
    </row>
    <row r="84" spans="1:4" ht="24">
      <c r="A84" s="3" t="s">
        <v>32</v>
      </c>
      <c r="B84" s="3" t="str">
        <f>A84</f>
        <v>Емельяновский муниципальный район</v>
      </c>
      <c r="C84" s="9" t="s">
        <v>159</v>
      </c>
      <c r="D84" s="7" t="s">
        <v>243</v>
      </c>
    </row>
    <row r="85" spans="1:4" ht="24">
      <c r="A85" s="6" t="s">
        <v>32</v>
      </c>
      <c r="B85" s="6" t="s">
        <v>79</v>
      </c>
      <c r="C85" s="7" t="s">
        <v>184</v>
      </c>
      <c r="D85" s="7" t="s">
        <v>243</v>
      </c>
    </row>
    <row r="86" spans="1:4" ht="24">
      <c r="A86" s="6" t="s">
        <v>32</v>
      </c>
      <c r="B86" s="6" t="s">
        <v>80</v>
      </c>
      <c r="C86" s="7" t="s">
        <v>185</v>
      </c>
      <c r="D86" s="7" t="s">
        <v>243</v>
      </c>
    </row>
    <row r="87" spans="1:4" ht="24">
      <c r="A87" s="6" t="s">
        <v>32</v>
      </c>
      <c r="B87" s="6" t="s">
        <v>80</v>
      </c>
      <c r="C87" s="7" t="s">
        <v>186</v>
      </c>
      <c r="D87" s="7" t="s">
        <v>128</v>
      </c>
    </row>
    <row r="88" spans="1:4" ht="24">
      <c r="A88" s="6" t="s">
        <v>32</v>
      </c>
      <c r="B88" s="6" t="s">
        <v>81</v>
      </c>
      <c r="C88" s="2" t="s">
        <v>187</v>
      </c>
      <c r="D88" s="7" t="s">
        <v>243</v>
      </c>
    </row>
    <row r="89" spans="1:4" ht="24">
      <c r="A89" s="6" t="s">
        <v>32</v>
      </c>
      <c r="B89" s="6" t="s">
        <v>79</v>
      </c>
      <c r="C89" s="2" t="s">
        <v>187</v>
      </c>
      <c r="D89" s="7" t="s">
        <v>243</v>
      </c>
    </row>
    <row r="90" spans="1:4" ht="24">
      <c r="A90" s="6" t="s">
        <v>32</v>
      </c>
      <c r="B90" s="6" t="s">
        <v>82</v>
      </c>
      <c r="C90" s="7" t="s">
        <v>188</v>
      </c>
      <c r="D90" s="7" t="s">
        <v>243</v>
      </c>
    </row>
    <row r="91" spans="1:4" s="21" customFormat="1" ht="24">
      <c r="A91" s="18" t="s">
        <v>32</v>
      </c>
      <c r="B91" s="18" t="s">
        <v>79</v>
      </c>
      <c r="C91" s="19" t="s">
        <v>203</v>
      </c>
      <c r="D91" s="20" t="s">
        <v>243</v>
      </c>
    </row>
    <row r="92" spans="1:4" ht="24">
      <c r="A92" s="6" t="s">
        <v>33</v>
      </c>
      <c r="B92" s="6" t="s">
        <v>83</v>
      </c>
      <c r="C92" s="7" t="s">
        <v>254</v>
      </c>
      <c r="D92" s="7" t="s">
        <v>243</v>
      </c>
    </row>
    <row r="93" spans="1:4" ht="24">
      <c r="A93" s="6" t="s">
        <v>33</v>
      </c>
      <c r="B93" s="6" t="s">
        <v>33</v>
      </c>
      <c r="C93" s="7" t="s">
        <v>189</v>
      </c>
      <c r="D93" s="7" t="s">
        <v>243</v>
      </c>
    </row>
    <row r="94" spans="1:4" ht="36">
      <c r="A94" s="6" t="s">
        <v>33</v>
      </c>
      <c r="B94" s="6" t="s">
        <v>33</v>
      </c>
      <c r="C94" s="7" t="s">
        <v>189</v>
      </c>
      <c r="D94" s="7" t="s">
        <v>244</v>
      </c>
    </row>
    <row r="95" spans="1:4" ht="24">
      <c r="A95" s="6" t="s">
        <v>34</v>
      </c>
      <c r="B95" s="6" t="s">
        <v>84</v>
      </c>
      <c r="C95" s="12" t="s">
        <v>190</v>
      </c>
      <c r="D95" s="7" t="s">
        <v>243</v>
      </c>
    </row>
    <row r="96" spans="1:4" ht="24">
      <c r="A96" s="6" t="s">
        <v>34</v>
      </c>
      <c r="B96" s="6" t="s">
        <v>93</v>
      </c>
      <c r="C96" s="2" t="s">
        <v>203</v>
      </c>
      <c r="D96" s="7" t="s">
        <v>243</v>
      </c>
    </row>
    <row r="97" spans="1:4" ht="24">
      <c r="A97" s="6" t="s">
        <v>12</v>
      </c>
      <c r="B97" s="6" t="s">
        <v>12</v>
      </c>
      <c r="C97" s="7" t="s">
        <v>148</v>
      </c>
      <c r="D97" s="7" t="s">
        <v>243</v>
      </c>
    </row>
    <row r="98" spans="1:4" ht="24">
      <c r="A98" s="6" t="s">
        <v>12</v>
      </c>
      <c r="B98" s="6" t="s">
        <v>12</v>
      </c>
      <c r="C98" s="12" t="s">
        <v>149</v>
      </c>
      <c r="D98" s="7" t="s">
        <v>255</v>
      </c>
    </row>
    <row r="99" spans="1:4" ht="24">
      <c r="A99" s="6" t="s">
        <v>12</v>
      </c>
      <c r="B99" s="6" t="s">
        <v>12</v>
      </c>
      <c r="C99" s="12" t="s">
        <v>149</v>
      </c>
      <c r="D99" s="7" t="s">
        <v>256</v>
      </c>
    </row>
    <row r="100" spans="1:4" ht="36">
      <c r="A100" s="6" t="s">
        <v>12</v>
      </c>
      <c r="B100" s="6" t="s">
        <v>12</v>
      </c>
      <c r="C100" s="12" t="s">
        <v>149</v>
      </c>
      <c r="D100" s="7" t="s">
        <v>242</v>
      </c>
    </row>
    <row r="101" spans="1:4" s="5" customFormat="1" ht="24">
      <c r="A101" s="6" t="s">
        <v>12</v>
      </c>
      <c r="B101" s="6" t="s">
        <v>12</v>
      </c>
      <c r="C101" s="10" t="s">
        <v>150</v>
      </c>
      <c r="D101" s="12" t="s">
        <v>243</v>
      </c>
    </row>
    <row r="102" spans="1:4" ht="24">
      <c r="A102" s="6" t="s">
        <v>13</v>
      </c>
      <c r="B102" s="6" t="s">
        <v>13</v>
      </c>
      <c r="C102" s="7" t="s">
        <v>151</v>
      </c>
      <c r="D102" s="7" t="s">
        <v>243</v>
      </c>
    </row>
    <row r="103" spans="1:4">
      <c r="A103" s="6" t="s">
        <v>13</v>
      </c>
      <c r="B103" s="6" t="s">
        <v>13</v>
      </c>
      <c r="C103" s="7" t="s">
        <v>152</v>
      </c>
      <c r="D103" s="7" t="s">
        <v>243</v>
      </c>
    </row>
    <row r="104" spans="1:4" ht="24">
      <c r="A104" s="6" t="s">
        <v>35</v>
      </c>
      <c r="B104" s="6" t="s">
        <v>35</v>
      </c>
      <c r="C104" s="7" t="s">
        <v>191</v>
      </c>
      <c r="D104" s="7" t="s">
        <v>243</v>
      </c>
    </row>
    <row r="105" spans="1:4" ht="24">
      <c r="A105" s="6" t="s">
        <v>36</v>
      </c>
      <c r="B105" s="6" t="s">
        <v>85</v>
      </c>
      <c r="C105" s="7" t="s">
        <v>192</v>
      </c>
      <c r="D105" s="7" t="s">
        <v>243</v>
      </c>
    </row>
    <row r="106" spans="1:4" ht="24">
      <c r="A106" s="6" t="s">
        <v>14</v>
      </c>
      <c r="B106" s="6" t="s">
        <v>69</v>
      </c>
      <c r="C106" s="7" t="s">
        <v>153</v>
      </c>
      <c r="D106" s="7" t="s">
        <v>243</v>
      </c>
    </row>
    <row r="107" spans="1:4" ht="22.5" customHeight="1">
      <c r="A107" s="6" t="s">
        <v>14</v>
      </c>
      <c r="B107" s="6" t="s">
        <v>69</v>
      </c>
      <c r="C107" s="10" t="s">
        <v>154</v>
      </c>
      <c r="D107" s="7" t="s">
        <v>128</v>
      </c>
    </row>
    <row r="108" spans="1:4" ht="24">
      <c r="A108" s="6" t="s">
        <v>14</v>
      </c>
      <c r="B108" s="6" t="s">
        <v>86</v>
      </c>
      <c r="C108" s="10" t="s">
        <v>193</v>
      </c>
      <c r="D108" s="7" t="s">
        <v>243</v>
      </c>
    </row>
    <row r="109" spans="1:4" ht="24">
      <c r="A109" s="3" t="s">
        <v>14</v>
      </c>
      <c r="B109" s="3" t="s">
        <v>69</v>
      </c>
      <c r="C109" s="14" t="s">
        <v>194</v>
      </c>
      <c r="D109" s="4" t="s">
        <v>243</v>
      </c>
    </row>
    <row r="110" spans="1:4" ht="24">
      <c r="A110" s="3" t="s">
        <v>20</v>
      </c>
      <c r="B110" s="3" t="s">
        <v>73</v>
      </c>
      <c r="C110" s="8" t="s">
        <v>249</v>
      </c>
      <c r="D110" s="4" t="s">
        <v>243</v>
      </c>
    </row>
    <row r="111" spans="1:4" ht="24">
      <c r="A111" s="6" t="s">
        <v>30</v>
      </c>
      <c r="B111" s="6" t="s">
        <v>87</v>
      </c>
      <c r="C111" s="2" t="s">
        <v>195</v>
      </c>
      <c r="D111" s="7" t="s">
        <v>243</v>
      </c>
    </row>
    <row r="112" spans="1:4" ht="24">
      <c r="A112" s="6" t="s">
        <v>30</v>
      </c>
      <c r="B112" s="6" t="s">
        <v>88</v>
      </c>
      <c r="C112" s="2" t="s">
        <v>195</v>
      </c>
      <c r="D112" s="7" t="s">
        <v>243</v>
      </c>
    </row>
    <row r="113" spans="1:4" ht="24">
      <c r="A113" s="6" t="s">
        <v>30</v>
      </c>
      <c r="B113" s="6" t="s">
        <v>89</v>
      </c>
      <c r="C113" s="12" t="s">
        <v>196</v>
      </c>
      <c r="D113" s="7" t="s">
        <v>243</v>
      </c>
    </row>
    <row r="114" spans="1:4" ht="24">
      <c r="A114" s="6" t="s">
        <v>30</v>
      </c>
      <c r="B114" s="6" t="s">
        <v>77</v>
      </c>
      <c r="C114" s="2" t="s">
        <v>182</v>
      </c>
      <c r="D114" s="7" t="s">
        <v>243</v>
      </c>
    </row>
    <row r="115" spans="1:4" ht="24">
      <c r="A115" s="6" t="s">
        <v>37</v>
      </c>
      <c r="B115" s="6" t="s">
        <v>90</v>
      </c>
      <c r="C115" s="7" t="s">
        <v>197</v>
      </c>
      <c r="D115" s="7" t="s">
        <v>243</v>
      </c>
    </row>
    <row r="116" spans="1:4" ht="24">
      <c r="A116" s="6" t="s">
        <v>38</v>
      </c>
      <c r="B116" s="6" t="s">
        <v>38</v>
      </c>
      <c r="C116" s="7" t="s">
        <v>198</v>
      </c>
      <c r="D116" s="7" t="s">
        <v>243</v>
      </c>
    </row>
    <row r="117" spans="1:4" ht="24">
      <c r="A117" s="6" t="s">
        <v>38</v>
      </c>
      <c r="B117" s="6" t="s">
        <v>91</v>
      </c>
      <c r="C117" s="2" t="s">
        <v>199</v>
      </c>
      <c r="D117" s="7" t="s">
        <v>243</v>
      </c>
    </row>
    <row r="118" spans="1:4" ht="36">
      <c r="A118" s="6" t="s">
        <v>38</v>
      </c>
      <c r="B118" s="6" t="s">
        <v>91</v>
      </c>
      <c r="C118" s="2" t="s">
        <v>199</v>
      </c>
      <c r="D118" s="7" t="s">
        <v>242</v>
      </c>
    </row>
    <row r="119" spans="1:4" ht="24">
      <c r="A119" s="6" t="s">
        <v>39</v>
      </c>
      <c r="B119" s="6" t="s">
        <v>39</v>
      </c>
      <c r="C119" s="7" t="s">
        <v>200</v>
      </c>
      <c r="D119" s="7" t="s">
        <v>243</v>
      </c>
    </row>
    <row r="120" spans="1:4" ht="24">
      <c r="A120" s="6" t="s">
        <v>39</v>
      </c>
      <c r="B120" s="6" t="s">
        <v>92</v>
      </c>
      <c r="C120" s="7" t="s">
        <v>201</v>
      </c>
      <c r="D120" s="7" t="s">
        <v>243</v>
      </c>
    </row>
    <row r="121" spans="1:4" ht="24">
      <c r="A121" s="6" t="s">
        <v>39</v>
      </c>
      <c r="B121" s="6" t="s">
        <v>94</v>
      </c>
      <c r="C121" s="2" t="s">
        <v>203</v>
      </c>
      <c r="D121" s="7" t="s">
        <v>243</v>
      </c>
    </row>
    <row r="122" spans="1:4" s="5" customFormat="1" ht="24">
      <c r="A122" s="3" t="s">
        <v>40</v>
      </c>
      <c r="B122" s="3" t="s">
        <v>40</v>
      </c>
      <c r="C122" s="4" t="s">
        <v>202</v>
      </c>
      <c r="D122" s="4" t="s">
        <v>243</v>
      </c>
    </row>
    <row r="123" spans="1:4" ht="24">
      <c r="A123" s="6" t="s">
        <v>18</v>
      </c>
      <c r="B123" s="6" t="s">
        <v>97</v>
      </c>
      <c r="C123" s="7" t="s">
        <v>204</v>
      </c>
      <c r="D123" s="7" t="s">
        <v>243</v>
      </c>
    </row>
    <row r="124" spans="1:4" ht="24">
      <c r="A124" s="6" t="s">
        <v>18</v>
      </c>
      <c r="B124" s="6" t="s">
        <v>98</v>
      </c>
      <c r="C124" s="7" t="s">
        <v>205</v>
      </c>
      <c r="D124" s="7" t="s">
        <v>243</v>
      </c>
    </row>
    <row r="125" spans="1:4" ht="24">
      <c r="A125" s="6" t="s">
        <v>18</v>
      </c>
      <c r="B125" s="6" t="s">
        <v>71</v>
      </c>
      <c r="C125" s="7" t="s">
        <v>206</v>
      </c>
      <c r="D125" s="7" t="s">
        <v>243</v>
      </c>
    </row>
    <row r="126" spans="1:4" ht="24">
      <c r="A126" s="6" t="s">
        <v>18</v>
      </c>
      <c r="B126" s="6" t="s">
        <v>99</v>
      </c>
      <c r="C126" s="7" t="s">
        <v>207</v>
      </c>
      <c r="D126" s="7" t="s">
        <v>243</v>
      </c>
    </row>
    <row r="127" spans="1:4" ht="24">
      <c r="A127" s="6" t="s">
        <v>18</v>
      </c>
      <c r="B127" s="6" t="s">
        <v>100</v>
      </c>
      <c r="C127" s="2" t="s">
        <v>208</v>
      </c>
      <c r="D127" s="7" t="s">
        <v>243</v>
      </c>
    </row>
    <row r="128" spans="1:4" s="5" customFormat="1" ht="36">
      <c r="A128" s="6" t="s">
        <v>18</v>
      </c>
      <c r="B128" s="6" t="s">
        <v>100</v>
      </c>
      <c r="C128" s="2" t="s">
        <v>208</v>
      </c>
      <c r="D128" s="12" t="s">
        <v>242</v>
      </c>
    </row>
    <row r="129" spans="1:4" ht="25.5" customHeight="1">
      <c r="A129" s="3" t="s">
        <v>18</v>
      </c>
      <c r="B129" s="3" t="s">
        <v>71</v>
      </c>
      <c r="C129" s="9" t="s">
        <v>249</v>
      </c>
      <c r="D129" s="4" t="s">
        <v>243</v>
      </c>
    </row>
    <row r="130" spans="1:4" ht="24">
      <c r="A130" s="6" t="s">
        <v>41</v>
      </c>
      <c r="B130" s="6" t="s">
        <v>101</v>
      </c>
      <c r="C130" s="7" t="s">
        <v>209</v>
      </c>
      <c r="D130" s="7" t="s">
        <v>243</v>
      </c>
    </row>
    <row r="131" spans="1:4" ht="24">
      <c r="A131" s="6" t="s">
        <v>41</v>
      </c>
      <c r="B131" s="6" t="s">
        <v>95</v>
      </c>
      <c r="C131" s="7" t="s">
        <v>210</v>
      </c>
      <c r="D131" s="7" t="s">
        <v>243</v>
      </c>
    </row>
    <row r="132" spans="1:4" ht="24">
      <c r="A132" s="6" t="s">
        <v>41</v>
      </c>
      <c r="B132" s="6" t="s">
        <v>102</v>
      </c>
      <c r="C132" s="7" t="s">
        <v>211</v>
      </c>
      <c r="D132" s="7" t="s">
        <v>243</v>
      </c>
    </row>
    <row r="133" spans="1:4" ht="24">
      <c r="A133" s="6" t="s">
        <v>41</v>
      </c>
      <c r="B133" s="6" t="s">
        <v>103</v>
      </c>
      <c r="C133" s="7" t="s">
        <v>212</v>
      </c>
      <c r="D133" s="7" t="s">
        <v>243</v>
      </c>
    </row>
    <row r="134" spans="1:4" ht="24">
      <c r="A134" s="6" t="s">
        <v>41</v>
      </c>
      <c r="B134" s="6" t="s">
        <v>95</v>
      </c>
      <c r="C134" s="2" t="s">
        <v>203</v>
      </c>
      <c r="D134" s="7" t="s">
        <v>243</v>
      </c>
    </row>
    <row r="135" spans="1:4" ht="24">
      <c r="A135" s="6" t="s">
        <v>29</v>
      </c>
      <c r="B135" s="6" t="s">
        <v>29</v>
      </c>
      <c r="C135" s="2" t="s">
        <v>182</v>
      </c>
      <c r="D135" s="7" t="s">
        <v>243</v>
      </c>
    </row>
    <row r="136" spans="1:4" s="5" customFormat="1" ht="24">
      <c r="A136" s="3" t="s">
        <v>43</v>
      </c>
      <c r="B136" s="3" t="s">
        <v>43</v>
      </c>
      <c r="C136" s="4" t="s">
        <v>271</v>
      </c>
      <c r="D136" s="4" t="s">
        <v>243</v>
      </c>
    </row>
    <row r="137" spans="1:4" s="5" customFormat="1" ht="24">
      <c r="A137" s="3" t="s">
        <v>43</v>
      </c>
      <c r="B137" s="3" t="s">
        <v>104</v>
      </c>
      <c r="C137" s="4" t="s">
        <v>213</v>
      </c>
      <c r="D137" s="4" t="s">
        <v>243</v>
      </c>
    </row>
    <row r="138" spans="1:4" s="5" customFormat="1" ht="24">
      <c r="A138" s="6" t="s">
        <v>44</v>
      </c>
      <c r="B138" s="6" t="s">
        <v>44</v>
      </c>
      <c r="C138" s="12" t="s">
        <v>214</v>
      </c>
      <c r="D138" s="12" t="s">
        <v>243</v>
      </c>
    </row>
    <row r="139" spans="1:4" s="5" customFormat="1" ht="24">
      <c r="A139" s="6" t="s">
        <v>42</v>
      </c>
      <c r="B139" s="6" t="s">
        <v>105</v>
      </c>
      <c r="C139" s="11" t="s">
        <v>215</v>
      </c>
      <c r="D139" s="12" t="s">
        <v>243</v>
      </c>
    </row>
    <row r="140" spans="1:4" s="5" customFormat="1" ht="24">
      <c r="A140" s="6" t="s">
        <v>42</v>
      </c>
      <c r="B140" s="6" t="s">
        <v>106</v>
      </c>
      <c r="C140" s="11" t="s">
        <v>216</v>
      </c>
      <c r="D140" s="12" t="s">
        <v>243</v>
      </c>
    </row>
    <row r="141" spans="1:4" s="5" customFormat="1" ht="24">
      <c r="A141" s="6" t="s">
        <v>42</v>
      </c>
      <c r="B141" s="6" t="s">
        <v>106</v>
      </c>
      <c r="C141" s="11" t="s">
        <v>274</v>
      </c>
      <c r="D141" s="12" t="s">
        <v>243</v>
      </c>
    </row>
    <row r="142" spans="1:4" s="5" customFormat="1" ht="24">
      <c r="A142" s="6" t="s">
        <v>42</v>
      </c>
      <c r="B142" s="6" t="s">
        <v>107</v>
      </c>
      <c r="C142" s="12" t="s">
        <v>217</v>
      </c>
      <c r="D142" s="12" t="s">
        <v>243</v>
      </c>
    </row>
    <row r="143" spans="1:4" s="5" customFormat="1" ht="24">
      <c r="A143" s="6" t="s">
        <v>42</v>
      </c>
      <c r="B143" s="6" t="s">
        <v>96</v>
      </c>
      <c r="C143" s="12" t="s">
        <v>218</v>
      </c>
      <c r="D143" s="12" t="s">
        <v>243</v>
      </c>
    </row>
    <row r="144" spans="1:4" s="5" customFormat="1" ht="24">
      <c r="A144" s="6" t="s">
        <v>42</v>
      </c>
      <c r="B144" s="6" t="s">
        <v>96</v>
      </c>
      <c r="C144" s="2" t="s">
        <v>203</v>
      </c>
      <c r="D144" s="12" t="s">
        <v>243</v>
      </c>
    </row>
    <row r="145" spans="1:4" s="5" customFormat="1" ht="24">
      <c r="A145" s="6" t="s">
        <v>45</v>
      </c>
      <c r="B145" s="6" t="s">
        <v>108</v>
      </c>
      <c r="C145" s="12" t="s">
        <v>219</v>
      </c>
      <c r="D145" s="12" t="s">
        <v>243</v>
      </c>
    </row>
    <row r="146" spans="1:4" s="5" customFormat="1" ht="24">
      <c r="A146" s="6" t="s">
        <v>45</v>
      </c>
      <c r="B146" s="6" t="s">
        <v>246</v>
      </c>
      <c r="C146" s="12" t="s">
        <v>182</v>
      </c>
      <c r="D146" s="12" t="s">
        <v>243</v>
      </c>
    </row>
    <row r="147" spans="1:4" s="5" customFormat="1" ht="24">
      <c r="A147" s="6" t="s">
        <v>45</v>
      </c>
      <c r="B147" s="6" t="s">
        <v>247</v>
      </c>
      <c r="C147" s="12" t="s">
        <v>182</v>
      </c>
      <c r="D147" s="12" t="s">
        <v>243</v>
      </c>
    </row>
    <row r="148" spans="1:4" s="5" customFormat="1" ht="24">
      <c r="A148" s="6" t="s">
        <v>48</v>
      </c>
      <c r="B148" s="6" t="s">
        <v>112</v>
      </c>
      <c r="C148" s="12" t="s">
        <v>221</v>
      </c>
      <c r="D148" s="12" t="s">
        <v>243</v>
      </c>
    </row>
    <row r="149" spans="1:4" s="5" customFormat="1" ht="24">
      <c r="A149" s="6" t="s">
        <v>48</v>
      </c>
      <c r="B149" s="6" t="s">
        <v>112</v>
      </c>
      <c r="C149" s="12" t="s">
        <v>270</v>
      </c>
      <c r="D149" s="12" t="s">
        <v>243</v>
      </c>
    </row>
    <row r="150" spans="1:4" s="5" customFormat="1" ht="24">
      <c r="A150" s="6" t="s">
        <v>48</v>
      </c>
      <c r="B150" s="6" t="s">
        <v>48</v>
      </c>
      <c r="C150" s="12" t="s">
        <v>222</v>
      </c>
      <c r="D150" s="12" t="s">
        <v>243</v>
      </c>
    </row>
    <row r="151" spans="1:4" s="5" customFormat="1" ht="24">
      <c r="A151" s="6" t="s">
        <v>47</v>
      </c>
      <c r="B151" s="6" t="s">
        <v>47</v>
      </c>
      <c r="C151" s="12" t="s">
        <v>220</v>
      </c>
      <c r="D151" s="12" t="s">
        <v>243</v>
      </c>
    </row>
    <row r="152" spans="1:4" ht="24">
      <c r="A152" s="6" t="s">
        <v>19</v>
      </c>
      <c r="B152" s="6" t="s">
        <v>113</v>
      </c>
      <c r="C152" s="7" t="s">
        <v>223</v>
      </c>
      <c r="D152" s="7" t="s">
        <v>243</v>
      </c>
    </row>
    <row r="153" spans="1:4" ht="24">
      <c r="A153" s="6" t="s">
        <v>19</v>
      </c>
      <c r="B153" s="6" t="s">
        <v>114</v>
      </c>
      <c r="C153" s="7" t="s">
        <v>224</v>
      </c>
      <c r="D153" s="7" t="s">
        <v>243</v>
      </c>
    </row>
    <row r="154" spans="1:4" ht="24">
      <c r="A154" s="6" t="s">
        <v>19</v>
      </c>
      <c r="B154" s="6" t="s">
        <v>115</v>
      </c>
      <c r="C154" s="2" t="s">
        <v>225</v>
      </c>
      <c r="D154" s="7" t="s">
        <v>243</v>
      </c>
    </row>
    <row r="155" spans="1:4" ht="24">
      <c r="A155" s="6" t="s">
        <v>19</v>
      </c>
      <c r="B155" s="6" t="s">
        <v>116</v>
      </c>
      <c r="C155" s="2" t="s">
        <v>225</v>
      </c>
      <c r="D155" s="7" t="s">
        <v>243</v>
      </c>
    </row>
    <row r="156" spans="1:4" ht="24">
      <c r="A156" s="6" t="s">
        <v>19</v>
      </c>
      <c r="B156" s="6" t="s">
        <v>72</v>
      </c>
      <c r="C156" s="2" t="s">
        <v>182</v>
      </c>
      <c r="D156" s="7" t="s">
        <v>243</v>
      </c>
    </row>
    <row r="157" spans="1:4" ht="24">
      <c r="A157" s="3" t="s">
        <v>19</v>
      </c>
      <c r="B157" s="3" t="s">
        <v>72</v>
      </c>
      <c r="C157" s="9" t="s">
        <v>249</v>
      </c>
      <c r="D157" s="4" t="s">
        <v>243</v>
      </c>
    </row>
    <row r="158" spans="1:4" ht="36">
      <c r="A158" s="6" t="s">
        <v>49</v>
      </c>
      <c r="B158" s="6" t="s">
        <v>117</v>
      </c>
      <c r="C158" s="7" t="s">
        <v>226</v>
      </c>
      <c r="D158" s="7" t="s">
        <v>244</v>
      </c>
    </row>
    <row r="159" spans="1:4" ht="17.25" customHeight="1">
      <c r="A159" s="6" t="s">
        <v>49</v>
      </c>
      <c r="B159" s="6" t="s">
        <v>117</v>
      </c>
      <c r="C159" s="7" t="s">
        <v>227</v>
      </c>
      <c r="D159" s="7" t="s">
        <v>243</v>
      </c>
    </row>
    <row r="160" spans="1:4" ht="24">
      <c r="A160" s="6" t="s">
        <v>50</v>
      </c>
      <c r="B160" s="6" t="s">
        <v>50</v>
      </c>
      <c r="C160" s="7" t="s">
        <v>228</v>
      </c>
      <c r="D160" s="7" t="s">
        <v>243</v>
      </c>
    </row>
    <row r="161" spans="1:4" ht="42" customHeight="1">
      <c r="A161" s="6" t="s">
        <v>46</v>
      </c>
      <c r="B161" s="6" t="s">
        <v>110</v>
      </c>
      <c r="C161" s="12" t="s">
        <v>229</v>
      </c>
      <c r="D161" s="7" t="s">
        <v>244</v>
      </c>
    </row>
    <row r="162" spans="1:4" ht="24">
      <c r="A162" s="6" t="s">
        <v>46</v>
      </c>
      <c r="B162" s="6" t="s">
        <v>118</v>
      </c>
      <c r="C162" s="12" t="s">
        <v>245</v>
      </c>
      <c r="D162" s="7" t="s">
        <v>243</v>
      </c>
    </row>
    <row r="163" spans="1:4" ht="24">
      <c r="A163" s="6" t="s">
        <v>46</v>
      </c>
      <c r="B163" s="6" t="s">
        <v>109</v>
      </c>
      <c r="C163" s="12" t="s">
        <v>220</v>
      </c>
      <c r="D163" s="7" t="s">
        <v>243</v>
      </c>
    </row>
    <row r="164" spans="1:4" ht="24">
      <c r="A164" s="6" t="s">
        <v>46</v>
      </c>
      <c r="B164" s="6" t="s">
        <v>110</v>
      </c>
      <c r="C164" s="12" t="s">
        <v>220</v>
      </c>
      <c r="D164" s="7" t="s">
        <v>243</v>
      </c>
    </row>
    <row r="165" spans="1:4" ht="24">
      <c r="A165" s="6" t="s">
        <v>46</v>
      </c>
      <c r="B165" s="6" t="s">
        <v>111</v>
      </c>
      <c r="C165" s="12" t="s">
        <v>220</v>
      </c>
      <c r="D165" s="7" t="s">
        <v>243</v>
      </c>
    </row>
    <row r="166" spans="1:4" ht="24">
      <c r="A166" s="6" t="s">
        <v>46</v>
      </c>
      <c r="B166" s="6" t="s">
        <v>269</v>
      </c>
      <c r="C166" s="12" t="s">
        <v>220</v>
      </c>
      <c r="D166" s="7" t="s">
        <v>243</v>
      </c>
    </row>
    <row r="167" spans="1:4" ht="24">
      <c r="A167" s="6" t="s">
        <v>24</v>
      </c>
      <c r="B167" s="6" t="s">
        <v>74</v>
      </c>
      <c r="C167" s="7" t="s">
        <v>230</v>
      </c>
      <c r="D167" s="7" t="s">
        <v>243</v>
      </c>
    </row>
    <row r="168" spans="1:4" ht="12" customHeight="1">
      <c r="A168" s="6" t="s">
        <v>24</v>
      </c>
      <c r="B168" s="6" t="s">
        <v>119</v>
      </c>
      <c r="C168" s="12" t="s">
        <v>231</v>
      </c>
      <c r="D168" s="7" t="s">
        <v>243</v>
      </c>
    </row>
    <row r="169" spans="1:4" ht="24">
      <c r="A169" s="6" t="s">
        <v>24</v>
      </c>
      <c r="B169" s="6" t="s">
        <v>74</v>
      </c>
      <c r="C169" s="2" t="s">
        <v>203</v>
      </c>
      <c r="D169" s="12" t="s">
        <v>243</v>
      </c>
    </row>
    <row r="170" spans="1:4" s="5" customFormat="1" ht="24">
      <c r="A170" s="6" t="s">
        <v>24</v>
      </c>
      <c r="B170" s="6" t="s">
        <v>259</v>
      </c>
      <c r="C170" s="2" t="s">
        <v>173</v>
      </c>
      <c r="D170" s="12" t="s">
        <v>128</v>
      </c>
    </row>
    <row r="171" spans="1:4" s="5" customFormat="1" ht="24">
      <c r="A171" s="6" t="s">
        <v>51</v>
      </c>
      <c r="B171" s="6" t="s">
        <v>120</v>
      </c>
      <c r="C171" s="12" t="s">
        <v>232</v>
      </c>
      <c r="D171" s="12" t="s">
        <v>243</v>
      </c>
    </row>
    <row r="172" spans="1:4" s="5" customFormat="1" ht="12" customHeight="1">
      <c r="A172" s="6" t="s">
        <v>51</v>
      </c>
      <c r="B172" s="6" t="s">
        <v>121</v>
      </c>
      <c r="C172" s="12" t="s">
        <v>233</v>
      </c>
      <c r="D172" s="12" t="s">
        <v>243</v>
      </c>
    </row>
    <row r="173" spans="1:4" s="5" customFormat="1" ht="24">
      <c r="A173" s="6" t="s">
        <v>52</v>
      </c>
      <c r="B173" s="6" t="s">
        <v>122</v>
      </c>
      <c r="C173" s="12" t="s">
        <v>234</v>
      </c>
      <c r="D173" s="12" t="s">
        <v>243</v>
      </c>
    </row>
    <row r="174" spans="1:4">
      <c r="A174" s="6" t="s">
        <v>53</v>
      </c>
      <c r="B174" s="6" t="s">
        <v>123</v>
      </c>
      <c r="C174" s="7" t="s">
        <v>235</v>
      </c>
      <c r="D174" s="7" t="s">
        <v>243</v>
      </c>
    </row>
    <row r="175" spans="1:4">
      <c r="A175" s="6" t="s">
        <v>53</v>
      </c>
      <c r="B175" s="6" t="s">
        <v>123</v>
      </c>
      <c r="C175" s="7" t="s">
        <v>236</v>
      </c>
      <c r="D175" s="7" t="s">
        <v>243</v>
      </c>
    </row>
    <row r="176" spans="1:4" ht="24">
      <c r="A176" s="6" t="s">
        <v>27</v>
      </c>
      <c r="B176" s="6" t="s">
        <v>27</v>
      </c>
      <c r="C176" s="7" t="s">
        <v>237</v>
      </c>
      <c r="D176" s="7" t="s">
        <v>243</v>
      </c>
    </row>
    <row r="177" spans="1:4" ht="24">
      <c r="A177" s="6" t="s">
        <v>27</v>
      </c>
      <c r="B177" s="6" t="s">
        <v>27</v>
      </c>
      <c r="C177" s="7" t="s">
        <v>238</v>
      </c>
      <c r="D177" s="7" t="s">
        <v>243</v>
      </c>
    </row>
    <row r="178" spans="1:4" ht="24">
      <c r="A178" s="3" t="s">
        <v>27</v>
      </c>
      <c r="B178" s="3" t="s">
        <v>27</v>
      </c>
      <c r="C178" s="9" t="s">
        <v>180</v>
      </c>
      <c r="D178" s="4" t="s">
        <v>243</v>
      </c>
    </row>
    <row r="179" spans="1:4" ht="24">
      <c r="A179" s="6" t="s">
        <v>54</v>
      </c>
      <c r="B179" s="6" t="s">
        <v>124</v>
      </c>
      <c r="C179" s="7" t="s">
        <v>239</v>
      </c>
      <c r="D179" s="7" t="s">
        <v>243</v>
      </c>
    </row>
    <row r="180" spans="1:4" ht="24">
      <c r="A180" s="6" t="s">
        <v>54</v>
      </c>
      <c r="B180" s="6" t="s">
        <v>125</v>
      </c>
      <c r="C180" s="7" t="s">
        <v>240</v>
      </c>
      <c r="D180" s="7" t="s">
        <v>243</v>
      </c>
    </row>
    <row r="181" spans="1:4" ht="24">
      <c r="A181" s="6" t="s">
        <v>54</v>
      </c>
      <c r="B181" s="6" t="s">
        <v>126</v>
      </c>
      <c r="C181" s="7" t="s">
        <v>241</v>
      </c>
      <c r="D181" s="7" t="s">
        <v>275</v>
      </c>
    </row>
    <row r="182" spans="1:4" ht="36">
      <c r="A182" s="15" t="s">
        <v>54</v>
      </c>
      <c r="B182" s="15" t="s">
        <v>126</v>
      </c>
      <c r="C182" s="15" t="s">
        <v>241</v>
      </c>
      <c r="D182" s="15" t="s">
        <v>244</v>
      </c>
    </row>
    <row r="183" spans="1:4" ht="24">
      <c r="A183" s="17" t="s">
        <v>54</v>
      </c>
      <c r="B183" s="17" t="s">
        <v>126</v>
      </c>
      <c r="C183" s="17" t="s">
        <v>241</v>
      </c>
      <c r="D183" s="16" t="s">
        <v>276</v>
      </c>
    </row>
  </sheetData>
  <autoFilter ref="A5:D183"/>
  <sortState ref="A6:P181">
    <sortCondition ref="A6:A181"/>
  </sortState>
  <customSheetViews>
    <customSheetView guid="{A6F4FEFC-7291-4BA6-95F1-DDA25E3C51F8}" showAutoFilter="1">
      <pane xSplit="4" ySplit="5" topLeftCell="E6" activePane="bottomRight" state="frozen"/>
      <selection pane="bottomRight" activeCell="G13" sqref="G13"/>
      <pageMargins left="0.7" right="0.7" top="0.75" bottom="0.75" header="0.3" footer="0.3"/>
      <pageSetup paperSize="9" orientation="portrait" r:id="rId1"/>
      <autoFilter ref="A5:D183"/>
    </customSheetView>
    <customSheetView guid="{2AFB5451-0EEE-420D-979C-AD602EE34099}" showAutoFilter="1">
      <pane xSplit="4" ySplit="5" topLeftCell="F33" activePane="bottomRight" state="frozen"/>
      <selection pane="bottomRight" activeCell="I92" sqref="I92"/>
      <pageMargins left="0.7" right="0.7" top="0.75" bottom="0.75" header="0.3" footer="0.3"/>
      <pageSetup paperSize="9" orientation="portrait" r:id="rId2"/>
      <autoFilter ref="A5:P183"/>
    </customSheetView>
    <customSheetView guid="{117C510C-3F33-4F34-AE4F-448F2AEBB48A}" showAutoFilter="1">
      <pane xSplit="4" ySplit="5" topLeftCell="E81" activePane="bottomRight" state="frozen"/>
      <selection pane="bottomRight" activeCell="E89" sqref="E89"/>
      <pageMargins left="0.7" right="0.7" top="0.75" bottom="0.75" header="0.3" footer="0.3"/>
      <pageSetup paperSize="9" orientation="portrait" r:id="rId3"/>
      <autoFilter ref="A5:P183"/>
    </customSheetView>
    <customSheetView guid="{6124EF66-3EB3-497C-B464-787707866266}" showAutoFilter="1">
      <pane xSplit="4" ySplit="5" topLeftCell="F154" activePane="bottomRight" state="frozen"/>
      <selection pane="bottomRight" activeCell="H173" sqref="H173"/>
      <pageMargins left="0.7" right="0.7" top="0.75" bottom="0.75" header="0.3" footer="0.3"/>
      <pageSetup paperSize="9" orientation="portrait" r:id="rId4"/>
      <autoFilter ref="A5:P183"/>
    </customSheetView>
    <customSheetView guid="{F7F51FE1-457E-438E-9928-DEFF0CEEEBA3}" showAutoFilter="1">
      <pane xSplit="4" ySplit="5" topLeftCell="E15" activePane="bottomRight" state="frozen"/>
      <selection pane="bottomRight" activeCell="E21" sqref="E21"/>
      <pageMargins left="0.7" right="0.7" top="0.75" bottom="0.75" header="0.3" footer="0.3"/>
      <pageSetup paperSize="9" orientation="portrait" r:id="rId5"/>
      <autoFilter ref="A5:P181"/>
    </customSheetView>
    <customSheetView guid="{097F2C44-DCA0-470A-BF5B-68EDCC05423B}" showAutoFilter="1">
      <pane xSplit="4" ySplit="5" topLeftCell="E6" activePane="bottomRight" state="frozen"/>
      <selection pane="bottomRight" activeCell="E19" sqref="E19"/>
      <pageMargins left="0.7" right="0.7" top="0.75" bottom="0.75" header="0.3" footer="0.3"/>
      <pageSetup paperSize="9" orientation="portrait" r:id="rId6"/>
      <autoFilter ref="A5:P181"/>
    </customSheetView>
    <customSheetView guid="{3D34D17D-7BB7-4D43-AC07-A5868E82C3D3}" filter="1" showAutoFilter="1">
      <pane xSplit="4" ySplit="5" topLeftCell="E6" activePane="bottomRight" state="frozen"/>
      <selection pane="bottomRight" activeCell="E187" sqref="E187"/>
      <pageMargins left="0.7" right="0.7" top="0.75" bottom="0.75" header="0.3" footer="0.3"/>
      <pageSetup paperSize="9" orientation="portrait" r:id="rId7"/>
      <autoFilter ref="A5:Y181">
        <filterColumn colId="0">
          <filters>
            <filter val="Березовский муниципальный район"/>
          </filters>
        </filterColumn>
      </autoFilter>
    </customSheetView>
    <customSheetView guid="{9BFB1C92-F52F-4F1D-9A96-C9A259CA3695}" showAutoFilter="1">
      <pane xSplit="4" ySplit="5" topLeftCell="E6" activePane="bottomRight" state="frozen"/>
      <selection pane="bottomRight" activeCell="E72" sqref="E72:E73"/>
      <pageMargins left="0.7" right="0.7" top="0.75" bottom="0.75" header="0.3" footer="0.3"/>
      <pageSetup paperSize="9" orientation="portrait" r:id="rId8"/>
      <autoFilter ref="A5:Y181"/>
    </customSheetView>
    <customSheetView guid="{83D797B5-D442-4219-A58E-D901971B2D8C}" showAutoFilter="1">
      <pane xSplit="4" ySplit="5" topLeftCell="E129" activePane="bottomRight" state="frozen"/>
      <selection pane="bottomRight" activeCell="F142" sqref="F142"/>
      <pageMargins left="0.7" right="0.7" top="0.75" bottom="0.75" header="0.3" footer="0.3"/>
      <pageSetup paperSize="9" orientation="portrait" r:id="rId9"/>
      <autoFilter ref="A5:P181"/>
    </customSheetView>
    <customSheetView guid="{4CD6E294-C631-4B78-900A-1F77024DEF3F}" filter="1" showAutoFilter="1">
      <pane xSplit="4" ySplit="5" topLeftCell="E6" activePane="bottomRight" state="frozen"/>
      <selection pane="bottomRight" activeCell="E159" sqref="E159"/>
      <pageMargins left="0.7" right="0.7" top="0.75" bottom="0.75" header="0.3" footer="0.3"/>
      <pageSetup paperSize="9" orientation="portrait" r:id="rId10"/>
      <autoFilter ref="A5:Y181">
        <filterColumn colId="0">
          <filters>
            <filter val="Город Ачинск"/>
            <filter val="Дзержинский район"/>
            <filter val="ЗАТО город Зеленогорск"/>
            <filter val="Идринский муниципальный район"/>
            <filter val="Партизанский муниципальный район"/>
            <filter val="Поселок Кедровый"/>
            <filter val="Саянский муниципальный район"/>
            <filter val="Сухобузимский муниципальный район"/>
          </filters>
        </filterColumn>
      </autoFilter>
    </customSheetView>
    <customSheetView guid="{10E6A89A-42C9-49BC-BF64-B675BDE7CCDC}" showAutoFilter="1">
      <pane xSplit="4" ySplit="5" topLeftCell="E18" activePane="bottomRight" state="frozen"/>
      <selection pane="bottomRight" activeCell="N31" sqref="N31"/>
      <pageMargins left="0.7" right="0.7" top="0.75" bottom="0.75" header="0.3" footer="0.3"/>
      <pageSetup paperSize="9" orientation="portrait" r:id="rId11"/>
      <autoFilter ref="A5:P181"/>
    </customSheetView>
    <customSheetView guid="{5D253E6A-BE15-4C03-953F-F7DC1DAA7FE0}" showAutoFilter="1">
      <pane xSplit="4" ySplit="5" topLeftCell="E21" activePane="bottomRight" state="frozen"/>
      <selection pane="bottomRight" activeCell="E36" sqref="E36"/>
      <pageMargins left="0.7" right="0.7" top="0.75" bottom="0.75" header="0.3" footer="0.3"/>
      <pageSetup paperSize="9" orientation="portrait" r:id="rId12"/>
      <autoFilter ref="A5:P183"/>
    </customSheetView>
  </customSheetViews>
  <mergeCells count="4">
    <mergeCell ref="A3:A5"/>
    <mergeCell ref="B3:B5"/>
    <mergeCell ref="C3:C5"/>
    <mergeCell ref="D3:D5"/>
  </mergeCells>
  <pageMargins left="0.7" right="0.7" top="0.75" bottom="0.75" header="0.3" footer="0.3"/>
  <pageSetup paperSize="9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</dc:creator>
  <cp:lastModifiedBy>Александровская</cp:lastModifiedBy>
  <dcterms:created xsi:type="dcterms:W3CDTF">2023-04-21T07:29:52Z</dcterms:created>
  <dcterms:modified xsi:type="dcterms:W3CDTF">2024-02-27T08:39:25Z</dcterms:modified>
</cp:coreProperties>
</file>