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hubenina\Desktop\МИНИСТЕРСТВО\ОТЧЕТЫ\2023\Годовой отчет 2023 (371)\"/>
    </mc:Choice>
  </mc:AlternateContent>
  <xr:revisionPtr revIDLastSave="0" documentId="13_ncr:1_{94C93087-7A4D-405B-BB1E-FBC63931A282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Доходы!$A$16</definedName>
    <definedName name="APPT" localSheetId="2">Источники!$A$25</definedName>
    <definedName name="APPT" localSheetId="1">Расходы!$A$21</definedName>
    <definedName name="FILE_NAME" localSheetId="0">Доходы!#REF!</definedName>
    <definedName name="FIO" localSheetId="0">Доходы!$E$16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Доходы!#REF!</definedName>
    <definedName name="LAST_CELL" localSheetId="2">Источники!#REF!</definedName>
    <definedName name="LAST_CELL" localSheetId="1">Расходы!$L$39</definedName>
    <definedName name="PARAMS" localSheetId="0">Доходы!$L$12</definedName>
    <definedName name="PERIOD" localSheetId="0">Доходы!$L$7</definedName>
    <definedName name="RANGE_NAMES" localSheetId="0">Доходы!$L$11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Доходы!#REF!</definedName>
    <definedName name="REND_1" localSheetId="2">Источники!$A$27</definedName>
    <definedName name="REND_1" localSheetId="1">Расходы!$A$40</definedName>
    <definedName name="SIGN" localSheetId="0">Доходы!$A$15:$F$17</definedName>
    <definedName name="SIGN" localSheetId="2">Источники!$A$25:$F$26</definedName>
    <definedName name="SIGN" localSheetId="1">Расходы!$A$20:$F$22</definedName>
    <definedName name="SRC_CODE" localSheetId="0">Доходы!$L$9</definedName>
    <definedName name="SRC_KIND" localSheetId="0">Доходы!$L$8</definedName>
    <definedName name="VB_CODE" localSheetId="0">Доходы!$L$10</definedName>
  </definedNames>
  <calcPr calcId="191029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</calcChain>
</file>

<file path=xl/sharedStrings.xml><?xml version="1.0" encoding="utf-8"?>
<sst xmlns="http://schemas.openxmlformats.org/spreadsheetml/2006/main" count="408" uniqueCount="189">
  <si>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</si>
  <si>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</si>
  <si>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</si>
  <si>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</si>
  <si>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</si>
  <si>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</si>
  <si>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</si>
  <si>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</si>
  <si>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01.01.2024 г.</t>
  </si>
  <si>
    <t>01.01.2024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</si>
  <si>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</si>
  <si>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</si>
  <si>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</si>
  <si>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</si>
  <si>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</si>
  <si>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</si>
  <si>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</si>
  <si>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</si>
  <si>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министерство тарифной политики Красноярского края</t>
  </si>
  <si>
    <t>бюджет Красноярского края</t>
  </si>
  <si>
    <t>Единица измерения: руб.</t>
  </si>
  <si>
    <t>371</t>
  </si>
  <si>
    <t>04701000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</si>
  <si>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</si>
  <si>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</si>
  <si>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</si>
  <si>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</si>
  <si>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</si>
  <si>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</si>
  <si>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</si>
  <si>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</si>
  <si>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</si>
  <si>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</si>
  <si>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</si>
  <si>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</si>
  <si>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</si>
  <si>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</si>
  <si>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</si>
  <si>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</si>
  <si>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</si>
  <si>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</si>
  <si>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</si>
  <si>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</si>
  <si>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</si>
  <si>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</si>
  <si>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</si>
  <si>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371 10000000000000000</t>
  </si>
  <si>
    <t>ДОХОДЫ ОТ ОКАЗАНИЯ ПЛАТНЫХ УСЛУГ И КОМПЕНСАЦИИ ЗАТРАТ ГОСУДАРСТВА</t>
  </si>
  <si>
    <t>371 11300000000000000</t>
  </si>
  <si>
    <t>Доходы от компенсации затрат государства</t>
  </si>
  <si>
    <t>371 11302000000000130</t>
  </si>
  <si>
    <t>Прочие доходы от компенсации затрат государства</t>
  </si>
  <si>
    <t>371 11302990000000130</t>
  </si>
  <si>
    <t>Прочие доходы от компенсации затрат бюджетов субъектов Российской Федерации</t>
  </si>
  <si>
    <t>371 11302992020000130</t>
  </si>
  <si>
    <t>ШТРАФЫ, САНКЦИИ, ВОЗМЕЩЕНИЕ УЩЕРБА</t>
  </si>
  <si>
    <t>371 11600000000000000</t>
  </si>
  <si>
    <t>Административные штрафы, установленные Кодексом Российской Федерации об административных правонарушениях</t>
  </si>
  <si>
    <t>371 11601000010000140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</si>
  <si>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</si>
  <si>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371 11601090010000140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</si>
  <si>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</si>
  <si>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371 11601092010000140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</si>
  <si>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</si>
  <si>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371 11601140010000140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</si>
  <si>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</si>
  <si>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371 11601142010000140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</si>
  <si>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</si>
  <si>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371 11607000000000140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</si>
  <si>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</si>
  <si>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371 11607090000000140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</si>
  <si>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</si>
  <si>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371 11607090020000140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</si>
  <si>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</si>
  <si>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</si>
  <si>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</si>
  <si>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</si>
  <si>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</si>
  <si>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</si>
  <si>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</si>
  <si>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</si>
  <si>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</si>
  <si>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</si>
  <si>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</si>
  <si>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Министерство тарифной политики Красноярского края</t>
  </si>
  <si>
    <t>371 0000 0000000000 000</t>
  </si>
  <si>
    <t>ОБЩЕГОСУДАРСТВЕННЫЕ ВОПРОСЫ</t>
  </si>
  <si>
    <t>371 0100 0000000000 000</t>
  </si>
  <si>
    <t>Другие общегосударственные вопросы</t>
  </si>
  <si>
    <t>371 0113 0000000000 000</t>
  </si>
  <si>
    <t>Непрограммные расходы отдельных органов исполнительной власти</t>
  </si>
  <si>
    <t>371 0113 9100000000 000</t>
  </si>
  <si>
    <t>Функционирование министерства тарифной политики Красноярского края</t>
  </si>
  <si>
    <t>371 0113 91С0000000 000</t>
  </si>
  <si>
    <t>Расходы, связанные с уплатой государственной пошлины, обжалованием судебных актов и исполнением судебных актов по искам к Красноярскому краю о возмещении вреда, причиненного незаконными действиями (бездействием) органов государственной власти Красноярского края или их должностных лиц, в том числе в результате издания органами государственной власти Красноярского края актов, не соответствующих закону или иному нормативному правовому акту, а также по иным искам о взыскании денежных средств за счет казны Красноярского края (за исключением судебных актов о взыскании денежных средств в порядке субсидиарной ответственности главных распорядителей средств краевого бюджета) по министерству тарифной политики Красноярского края в рамках непрограммных расходов отдельных органов исполнительной власти</t>
  </si>
  <si>
    <t>371 0113 91С0000870 000</t>
  </si>
  <si>
    <t>Иные бюджетные ассигнования</t>
  </si>
  <si>
    <t>371 0113 91С0000870 800</t>
  </si>
  <si>
    <t>Исполнение судебных актов</t>
  </si>
  <si>
    <t>371 0113 91С0000870 830</t>
  </si>
  <si>
    <t>ЖИЛИЩНО-КОММУНАЛЬНОЕ ХОЗЯЙСТВО</t>
  </si>
  <si>
    <t>371 0500 0000000000 000</t>
  </si>
  <si>
    <t>Другие вопросы в области жилищно-коммунального хозяйства</t>
  </si>
  <si>
    <t>371 0505 0000000000 000</t>
  </si>
  <si>
    <t>Государственная программа Красноярского края «Реформирование и модернизация жилищно-коммунального хозяйства и повышение энергетической эффективности»</t>
  </si>
  <si>
    <t>371 0505 0400000000 000</t>
  </si>
  <si>
    <t>Подпрограмма «Обеспечение реализации государственной программы и прочие мероприятия»</t>
  </si>
  <si>
    <t>371 0505 0450000000 000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</si>
  <si>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</si>
  <si>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371 0505 0450000210 000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</si>
  <si>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</si>
  <si>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371 0505 0450000210 100</t>
  </si>
  <si>
    <t>Расходы на выплаты персоналу государственных (муниципальных) органов</t>
  </si>
  <si>
    <t>371 0505 0450000210 120</t>
  </si>
  <si>
    <t>Закупка товаров, работ и услуг для обеспечения государственных (муниципальных) нужд</t>
  </si>
  <si>
    <t>371 0505 0450000210 200</t>
  </si>
  <si>
    <t>Иные закупки товаров, работ и услуг для обеспечения государственных (муниципальных) нужд</t>
  </si>
  <si>
    <t>371 0505 0450000210 240</t>
  </si>
  <si>
    <t>371 0505 0450000210 800</t>
  </si>
  <si>
    <t>371 0505 0450000210 830</t>
  </si>
  <si>
    <t>Уплата налогов, сборов и иных платежей</t>
  </si>
  <si>
    <t>371 0505 0450000210 850</t>
  </si>
  <si>
    <t>371 0505 9100000000 000</t>
  </si>
  <si>
    <t>371 0505 91С0000000 000</t>
  </si>
  <si>
    <t>Расходы на выплаты, связанные с достижением показателей деятельности исполнительных органов субъектов Российской Федерации, за счет средств, предоставленных из федерального бюджета, по министерству тарифной политики Красноярского края в рамках непрограммных расходов отдельных органов исполнительной власти</t>
  </si>
  <si>
    <t>371 0505 91С0010050 000</t>
  </si>
  <si>
    <t>371 0505 91С0010050 100</t>
  </si>
  <si>
    <t>371 0505 91С0010050 120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</si>
  <si>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</si>
  <si>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</si>
  <si>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</si>
  <si>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</si>
  <si>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</si>
  <si>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</si>
  <si>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</si>
  <si>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</si>
  <si>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</si>
  <si>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</si>
  <si>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</si>
  <si>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</si>
  <si>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</si>
  <si>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</si>
  <si>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</si>
  <si>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</si>
  <si>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</si>
  <si>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</si>
  <si>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</si>
  <si>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</si>
  <si>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</si>
  <si>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</si>
  <si>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</si>
  <si>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</si>
  <si>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</si>
  <si>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</si>
  <si>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</si>
  <si>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</si>
  <si>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</si>
  <si>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</si>
  <si>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</si>
  <si>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</si>
  <si>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</si>
  <si>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</si>
  <si>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</si>
  <si>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</si>
  <si>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</si>
  <si>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</si>
  <si>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</si>
  <si>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</si>
  <si>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</si>
  <si>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</si>
  <si>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</si>
  <si>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</si>
  <si>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</si>
  <si>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</si>
  <si>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</si>
  <si>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</si>
  <si>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</si>
  <si>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</si>
  <si>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</si>
  <si>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ГРБС</t>
  </si>
  <si>
    <t>31669122</t>
  </si>
  <si>
    <r>
      <t xml:space="preserve">Периодичность: месячная, квартальная, </t>
    </r>
    <r>
      <rPr>
        <b/>
        <u/>
        <sz val="8"/>
        <rFont val="Arial Cyr"/>
        <charset val="204"/>
      </rPr>
      <t>годовая</t>
    </r>
  </si>
  <si>
    <t>Заведующий финансово-</t>
  </si>
  <si>
    <t xml:space="preserve">                                                                   (подпись)             (расшифровка подписи)</t>
  </si>
  <si>
    <t xml:space="preserve">хозяйственным отделом- </t>
  </si>
  <si>
    <t>главный бухгалтер   _________________________   __О.Ю.Шубенина______</t>
  </si>
  <si>
    <t xml:space="preserve">                                                                  (подпись)     (расшифровка подписи)</t>
  </si>
  <si>
    <t>16 января 2024 года</t>
  </si>
  <si>
    <t>Министр   тарифной политики
Красноярского края                           _________________   __А.А. Ананьев___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</si>
</sst>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b/>
      <u/>
      <sz val="8"/>
      <name val="Arial Cyr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14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showGridLines="0" tabSelected="1" topLeftCell="A28" workbookViewId="0">
      <selection activeCell="J7" sqref="J7"/>
    </sheetView>
  </sheetViews>
  <sheetFormatPr defaultRowHeight="12.75" customHeight="1" x14ac:dyDescent="0.2"/>
  <cols>
    <col min="1" max="1" width="49.2851562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</row>
    <row r="2" spans="1:10" ht="16.899999999999999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  <c r="I2" s="2"/>
      <c r="J2" s="3"/>
    </row>
    <row r="3" spans="1:10" ht="16.899999999999999" customHeigh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4"/>
      <c r="J3" s="5" t="s">
        <v>3</v>
      </c>
    </row>
    <row r="4" spans="1:10" ht="16.899999999999999" customHeight="1" x14ac:dyDescent="0.25">
      <c r="A4" s="74" t="s">
        <v>4</v>
      </c>
      <c r="B4" s="74"/>
      <c r="C4" s="74"/>
      <c r="D4" s="74"/>
      <c r="E4" s="74"/>
      <c r="F4" s="74"/>
      <c r="G4" s="74"/>
      <c r="H4" s="74"/>
      <c r="I4" s="6" t="s">
        <v>5</v>
      </c>
      <c r="J4" s="7" t="s">
        <v>6</v>
      </c>
    </row>
    <row r="5" spans="1:10" x14ac:dyDescent="0.2">
      <c r="A5" s="78" t="s">
        <v>8</v>
      </c>
      <c r="B5" s="78"/>
      <c r="C5" s="78"/>
      <c r="D5" s="78"/>
      <c r="E5" s="78"/>
      <c r="F5" s="78"/>
      <c r="G5" s="78"/>
      <c r="H5" s="78"/>
      <c r="I5" s="9" t="s">
        <v>7</v>
      </c>
      <c r="J5" s="10" t="s">
        <v>9</v>
      </c>
    </row>
    <row r="6" spans="1:10" x14ac:dyDescent="0.2">
      <c r="A6" s="40"/>
      <c r="B6" s="40"/>
      <c r="C6" s="40"/>
      <c r="D6" s="40"/>
      <c r="E6" s="40"/>
      <c r="F6" s="40"/>
      <c r="G6" s="40"/>
      <c r="H6" s="40"/>
      <c r="I6" s="9"/>
      <c r="J6" s="10" t="s">
        <v>179</v>
      </c>
    </row>
    <row r="7" spans="1:10" ht="28.5" customHeight="1" x14ac:dyDescent="0.2">
      <c r="A7" s="75" t="s">
        <v>10</v>
      </c>
      <c r="B7" s="11"/>
      <c r="C7" s="11"/>
      <c r="D7" s="8"/>
      <c r="E7" s="8"/>
      <c r="F7" s="8"/>
      <c r="G7" s="8"/>
      <c r="H7" s="8"/>
      <c r="I7" s="9" t="s">
        <v>11</v>
      </c>
      <c r="J7" s="12" t="s">
        <v>180</v>
      </c>
    </row>
    <row r="8" spans="1:10" ht="30.75" customHeight="1" x14ac:dyDescent="0.2">
      <c r="A8" s="75"/>
      <c r="B8" s="76" t="s">
        <v>18</v>
      </c>
      <c r="C8" s="77"/>
      <c r="D8" s="77"/>
      <c r="E8" s="77"/>
      <c r="F8" s="77"/>
      <c r="G8" s="77"/>
      <c r="H8" s="77"/>
      <c r="I8" s="9" t="s">
        <v>12</v>
      </c>
      <c r="J8" s="12" t="s">
        <v>21</v>
      </c>
    </row>
    <row r="9" spans="1:10" x14ac:dyDescent="0.2">
      <c r="A9" s="9" t="s">
        <v>13</v>
      </c>
      <c r="B9" s="79" t="s">
        <v>19</v>
      </c>
      <c r="C9" s="79"/>
      <c r="D9" s="79"/>
      <c r="E9" s="79"/>
      <c r="F9" s="79"/>
      <c r="G9" s="79"/>
      <c r="H9" s="79"/>
      <c r="I9" s="9" t="s">
        <v>14</v>
      </c>
      <c r="J9" s="12" t="s">
        <v>22</v>
      </c>
    </row>
    <row r="10" spans="1:10" x14ac:dyDescent="0.2">
      <c r="A10" s="9" t="s">
        <v>181</v>
      </c>
      <c r="B10" s="9"/>
      <c r="C10" s="9"/>
      <c r="D10" s="9"/>
      <c r="E10" s="6"/>
      <c r="F10" s="6"/>
      <c r="G10" s="6"/>
      <c r="H10" s="6"/>
      <c r="I10" s="9"/>
      <c r="J10" s="13"/>
    </row>
    <row r="11" spans="1:10" x14ac:dyDescent="0.2">
      <c r="A11" s="9" t="s">
        <v>20</v>
      </c>
      <c r="B11" s="9"/>
      <c r="C11" s="14"/>
      <c r="D11" s="14"/>
      <c r="E11" s="6"/>
      <c r="F11" s="6"/>
      <c r="G11" s="6"/>
      <c r="H11" s="6"/>
      <c r="I11" s="9" t="s">
        <v>15</v>
      </c>
      <c r="J11" s="15" t="s">
        <v>16</v>
      </c>
    </row>
    <row r="12" spans="1:10" ht="16.899999999999999" customHeight="1" x14ac:dyDescent="0.25">
      <c r="A12" s="74" t="s">
        <v>17</v>
      </c>
      <c r="B12" s="74"/>
      <c r="C12" s="74"/>
      <c r="D12" s="74"/>
      <c r="E12" s="74"/>
      <c r="F12" s="74"/>
      <c r="G12" s="74"/>
      <c r="H12" s="74"/>
      <c r="I12" s="74"/>
      <c r="J12" s="16"/>
    </row>
    <row r="13" spans="1:10" ht="13.5" customHeight="1" x14ac:dyDescent="0.2">
      <c r="A13" s="43" t="s">
        <v>23</v>
      </c>
      <c r="B13" s="46" t="s">
        <v>24</v>
      </c>
      <c r="C13" s="57" t="s">
        <v>25</v>
      </c>
      <c r="D13" s="58"/>
      <c r="E13" s="56" t="s">
        <v>26</v>
      </c>
      <c r="F13" s="71" t="s">
        <v>27</v>
      </c>
      <c r="G13" s="72"/>
      <c r="H13" s="72"/>
      <c r="I13" s="73"/>
      <c r="J13" s="63" t="s">
        <v>28</v>
      </c>
    </row>
    <row r="14" spans="1:10" ht="9.9499999999999993" customHeight="1" x14ac:dyDescent="0.2">
      <c r="A14" s="44"/>
      <c r="B14" s="47"/>
      <c r="C14" s="59"/>
      <c r="D14" s="60"/>
      <c r="E14" s="54"/>
      <c r="F14" s="53" t="s">
        <v>29</v>
      </c>
      <c r="G14" s="53" t="s">
        <v>30</v>
      </c>
      <c r="H14" s="53" t="s">
        <v>31</v>
      </c>
      <c r="I14" s="66" t="s">
        <v>32</v>
      </c>
      <c r="J14" s="64"/>
    </row>
    <row r="15" spans="1:10" ht="9.9499999999999993" customHeight="1" x14ac:dyDescent="0.2">
      <c r="A15" s="44"/>
      <c r="B15" s="47"/>
      <c r="C15" s="59"/>
      <c r="D15" s="60"/>
      <c r="E15" s="54"/>
      <c r="F15" s="54"/>
      <c r="G15" s="69"/>
      <c r="H15" s="69"/>
      <c r="I15" s="67"/>
      <c r="J15" s="64"/>
    </row>
    <row r="16" spans="1:10" ht="9.9499999999999993" customHeight="1" x14ac:dyDescent="0.2">
      <c r="A16" s="44"/>
      <c r="B16" s="47"/>
      <c r="C16" s="59"/>
      <c r="D16" s="60"/>
      <c r="E16" s="54"/>
      <c r="F16" s="54"/>
      <c r="G16" s="69"/>
      <c r="H16" s="69"/>
      <c r="I16" s="67"/>
      <c r="J16" s="64"/>
    </row>
    <row r="17" spans="1:10" ht="9.9499999999999993" customHeight="1" x14ac:dyDescent="0.2">
      <c r="A17" s="44"/>
      <c r="B17" s="47"/>
      <c r="C17" s="59"/>
      <c r="D17" s="60"/>
      <c r="E17" s="54"/>
      <c r="F17" s="54"/>
      <c r="G17" s="69"/>
      <c r="H17" s="69"/>
      <c r="I17" s="67"/>
      <c r="J17" s="64"/>
    </row>
    <row r="18" spans="1:10" ht="9.9499999999999993" customHeight="1" x14ac:dyDescent="0.2">
      <c r="A18" s="44"/>
      <c r="B18" s="47"/>
      <c r="C18" s="59"/>
      <c r="D18" s="60"/>
      <c r="E18" s="54"/>
      <c r="F18" s="54"/>
      <c r="G18" s="69"/>
      <c r="H18" s="69"/>
      <c r="I18" s="67"/>
      <c r="J18" s="64"/>
    </row>
    <row r="19" spans="1:10" ht="19.5" customHeight="1" x14ac:dyDescent="0.2">
      <c r="A19" s="45"/>
      <c r="B19" s="48"/>
      <c r="C19" s="61"/>
      <c r="D19" s="62"/>
      <c r="E19" s="55"/>
      <c r="F19" s="55"/>
      <c r="G19" s="70"/>
      <c r="H19" s="70"/>
      <c r="I19" s="68"/>
      <c r="J19" s="65"/>
    </row>
    <row r="20" spans="1:10" ht="14.25" customHeight="1" x14ac:dyDescent="0.2">
      <c r="A20" s="17">
        <v>1</v>
      </c>
      <c r="B20" s="18">
        <v>2</v>
      </c>
      <c r="C20" s="51">
        <v>3</v>
      </c>
      <c r="D20" s="52"/>
      <c r="E20" s="20" t="s">
        <v>33</v>
      </c>
      <c r="F20" s="21" t="s">
        <v>34</v>
      </c>
      <c r="G20" s="20" t="s">
        <v>35</v>
      </c>
      <c r="H20" s="20" t="s">
        <v>36</v>
      </c>
      <c r="I20" s="20" t="s">
        <v>37</v>
      </c>
      <c r="J20" s="22" t="s">
        <v>38</v>
      </c>
    </row>
    <row r="21" spans="1:10" x14ac:dyDescent="0.2">
      <c r="A21" s="23" t="s">
        <v>39</v>
      </c>
      <c r="B21" s="24" t="s">
        <v>40</v>
      </c>
      <c r="C21" s="49" t="s">
        <v>42</v>
      </c>
      <c r="D21" s="50"/>
      <c r="E21" s="25">
        <v>300400</v>
      </c>
      <c r="F21" s="25">
        <v>401252.62</v>
      </c>
      <c r="G21" s="25" t="s">
        <v>41</v>
      </c>
      <c r="H21" s="25" t="s">
        <v>41</v>
      </c>
      <c r="I21" s="25">
        <v>401252.62</v>
      </c>
      <c r="J21" s="25" t="s">
        <v>41</v>
      </c>
    </row>
    <row r="22" spans="1:10" x14ac:dyDescent="0.2">
      <c r="A22" s="26" t="s">
        <v>44</v>
      </c>
      <c r="B22" s="27"/>
      <c r="C22" s="41"/>
      <c r="D22" s="42"/>
      <c r="E22" s="28"/>
      <c r="F22" s="28"/>
      <c r="G22" s="28"/>
      <c r="H22" s="28"/>
      <c r="I22" s="28"/>
      <c r="J22" s="28"/>
    </row>
    <row r="23" spans="1:10" x14ac:dyDescent="0.2">
      <c r="A23" s="26" t="s">
        <v>45</v>
      </c>
      <c r="B23" s="27"/>
      <c r="C23" s="41" t="s">
        <v>46</v>
      </c>
      <c r="D23" s="42"/>
      <c r="E23" s="28">
        <v>300400</v>
      </c>
      <c r="F23" s="28">
        <v>401252.62</v>
      </c>
      <c r="G23" s="28" t="s">
        <v>41</v>
      </c>
      <c r="H23" s="28" t="s">
        <v>41</v>
      </c>
      <c r="I23" s="28">
        <v>401252.62</v>
      </c>
      <c r="J23" s="28" t="s">
        <v>41</v>
      </c>
    </row>
    <row r="24" spans="1:10" ht="22.5" x14ac:dyDescent="0.2">
      <c r="A24" s="26" t="s">
        <v>47</v>
      </c>
      <c r="B24" s="27"/>
      <c r="C24" s="41" t="s">
        <v>48</v>
      </c>
      <c r="D24" s="42"/>
      <c r="E24" s="28">
        <v>200</v>
      </c>
      <c r="F24" s="28">
        <v>169.84</v>
      </c>
      <c r="G24" s="28" t="s">
        <v>41</v>
      </c>
      <c r="H24" s="28" t="s">
        <v>41</v>
      </c>
      <c r="I24" s="28">
        <v>169.84</v>
      </c>
      <c r="J24" s="28">
        <v>30.16</v>
      </c>
    </row>
    <row r="25" spans="1:10" x14ac:dyDescent="0.2">
      <c r="A25" s="26" t="s">
        <v>49</v>
      </c>
      <c r="B25" s="27"/>
      <c r="C25" s="41" t="s">
        <v>50</v>
      </c>
      <c r="D25" s="42"/>
      <c r="E25" s="28">
        <v>200</v>
      </c>
      <c r="F25" s="28">
        <v>169.84</v>
      </c>
      <c r="G25" s="28" t="s">
        <v>41</v>
      </c>
      <c r="H25" s="28" t="s">
        <v>41</v>
      </c>
      <c r="I25" s="28">
        <v>169.84</v>
      </c>
      <c r="J25" s="28">
        <v>30.16</v>
      </c>
    </row>
    <row r="26" spans="1:10" x14ac:dyDescent="0.2">
      <c r="A26" s="26" t="s">
        <v>51</v>
      </c>
      <c r="B26" s="27"/>
      <c r="C26" s="41" t="s">
        <v>52</v>
      </c>
      <c r="D26" s="42"/>
      <c r="E26" s="28">
        <v>200</v>
      </c>
      <c r="F26" s="28">
        <v>169.84</v>
      </c>
      <c r="G26" s="28" t="s">
        <v>41</v>
      </c>
      <c r="H26" s="28" t="s">
        <v>41</v>
      </c>
      <c r="I26" s="28">
        <v>169.84</v>
      </c>
      <c r="J26" s="28">
        <v>30.16</v>
      </c>
    </row>
    <row r="27" spans="1:10" ht="22.5" x14ac:dyDescent="0.2">
      <c r="A27" s="26" t="s">
        <v>53</v>
      </c>
      <c r="B27" s="27"/>
      <c r="C27" s="41" t="s">
        <v>54</v>
      </c>
      <c r="D27" s="42"/>
      <c r="E27" s="28">
        <v>200</v>
      </c>
      <c r="F27" s="28">
        <v>169.84</v>
      </c>
      <c r="G27" s="28" t="s">
        <v>41</v>
      </c>
      <c r="H27" s="28" t="s">
        <v>41</v>
      </c>
      <c r="I27" s="28">
        <v>169.84</v>
      </c>
      <c r="J27" s="28">
        <v>30.16</v>
      </c>
    </row>
    <row r="28" spans="1:10" x14ac:dyDescent="0.2">
      <c r="A28" s="26" t="s">
        <v>55</v>
      </c>
      <c r="B28" s="27"/>
      <c r="C28" s="41" t="s">
        <v>56</v>
      </c>
      <c r="D28" s="42"/>
      <c r="E28" s="28">
        <v>300200</v>
      </c>
      <c r="F28" s="28">
        <v>401082.78</v>
      </c>
      <c r="G28" s="28" t="s">
        <v>41</v>
      </c>
      <c r="H28" s="28" t="s">
        <v>41</v>
      </c>
      <c r="I28" s="28">
        <v>401082.78</v>
      </c>
      <c r="J28" s="28" t="s">
        <v>41</v>
      </c>
    </row>
    <row r="29" spans="1:10" ht="24.75" customHeight="1" x14ac:dyDescent="0.2">
      <c r="A29" s="26" t="s">
        <v>57</v>
      </c>
      <c r="B29" s="27"/>
      <c r="C29" s="41" t="s">
        <v>58</v>
      </c>
      <c r="D29" s="42"/>
      <c r="E29" s="28">
        <v>300200</v>
      </c>
      <c r="F29" s="28">
        <v>400082.78</v>
      </c>
      <c r="G29" s="28" t="s">
        <v>41</v>
      </c>
      <c r="H29" s="28" t="s">
        <v>41</v>
      </c>
      <c r="I29" s="28">
        <v>400082.78</v>
      </c>
      <c r="J29" s="28" t="s">
        <v>41</v>
      </c>
    </row>
    <row r="30" spans="1:10" ht="45" x14ac:dyDescent="0.2">
      <c r="A30" s="26" t="s">
        <v>59</v>
      </c>
      <c r="B30" s="27"/>
      <c r="C30" s="41" t="s">
        <v>60</v>
      </c>
      <c r="D30" s="42"/>
      <c r="E30" s="28">
        <v>200</v>
      </c>
      <c r="F30" s="28">
        <v>82.78</v>
      </c>
      <c r="G30" s="28" t="s">
        <v>41</v>
      </c>
      <c r="H30" s="28" t="s">
        <v>41</v>
      </c>
      <c r="I30" s="28">
        <v>82.78</v>
      </c>
      <c r="J30" s="28">
        <v>117.22</v>
      </c>
    </row>
    <row r="31" spans="1:10" ht="66.75" customHeight="1" x14ac:dyDescent="0.2">
      <c r="A31" s="29" t="s">
        <v>61</v>
      </c>
      <c r="B31" s="27"/>
      <c r="C31" s="41" t="s">
        <v>62</v>
      </c>
      <c r="D31" s="42"/>
      <c r="E31" s="28">
        <v>200</v>
      </c>
      <c r="F31" s="28">
        <v>82.78</v>
      </c>
      <c r="G31" s="28" t="s">
        <v>41</v>
      </c>
      <c r="H31" s="28" t="s">
        <v>41</v>
      </c>
      <c r="I31" s="28">
        <v>82.78</v>
      </c>
      <c r="J31" s="28">
        <v>117.22</v>
      </c>
    </row>
    <row r="32" spans="1:10" ht="53.25" customHeight="1" x14ac:dyDescent="0.2">
      <c r="A32" s="26" t="s">
        <v>63</v>
      </c>
      <c r="B32" s="27"/>
      <c r="C32" s="41" t="s">
        <v>64</v>
      </c>
      <c r="D32" s="42"/>
      <c r="E32" s="28">
        <v>300000</v>
      </c>
      <c r="F32" s="28">
        <v>400000</v>
      </c>
      <c r="G32" s="28" t="s">
        <v>41</v>
      </c>
      <c r="H32" s="28" t="s">
        <v>41</v>
      </c>
      <c r="I32" s="28">
        <v>400000</v>
      </c>
      <c r="J32" s="28" t="s">
        <v>41</v>
      </c>
    </row>
    <row r="33" spans="1:10" ht="76.5" customHeight="1" x14ac:dyDescent="0.2">
      <c r="A33" s="29" t="s">
        <v>65</v>
      </c>
      <c r="B33" s="27"/>
      <c r="C33" s="41" t="s">
        <v>66</v>
      </c>
      <c r="D33" s="42"/>
      <c r="E33" s="28">
        <v>300000</v>
      </c>
      <c r="F33" s="28">
        <v>400000</v>
      </c>
      <c r="G33" s="28" t="s">
        <v>41</v>
      </c>
      <c r="H33" s="28" t="s">
        <v>41</v>
      </c>
      <c r="I33" s="28">
        <v>400000</v>
      </c>
      <c r="J33" s="28" t="s">
        <v>41</v>
      </c>
    </row>
    <row r="34" spans="1:10" ht="81" customHeight="1" x14ac:dyDescent="0.2">
      <c r="A34" s="29" t="s">
        <v>67</v>
      </c>
      <c r="B34" s="27"/>
      <c r="C34" s="41" t="s">
        <v>68</v>
      </c>
      <c r="D34" s="42"/>
      <c r="E34" s="28" t="s">
        <v>41</v>
      </c>
      <c r="F34" s="28">
        <v>1000</v>
      </c>
      <c r="G34" s="28" t="s">
        <v>41</v>
      </c>
      <c r="H34" s="28" t="s">
        <v>41</v>
      </c>
      <c r="I34" s="28">
        <v>1000</v>
      </c>
      <c r="J34" s="28" t="s">
        <v>41</v>
      </c>
    </row>
    <row r="35" spans="1:10" ht="67.5" x14ac:dyDescent="0.2">
      <c r="A35" s="29" t="s">
        <v>69</v>
      </c>
      <c r="B35" s="27"/>
      <c r="C35" s="41" t="s">
        <v>70</v>
      </c>
      <c r="D35" s="42"/>
      <c r="E35" s="28" t="s">
        <v>41</v>
      </c>
      <c r="F35" s="28">
        <v>1000</v>
      </c>
      <c r="G35" s="28" t="s">
        <v>41</v>
      </c>
      <c r="H35" s="28" t="s">
        <v>41</v>
      </c>
      <c r="I35" s="28">
        <v>1000</v>
      </c>
      <c r="J35" s="28" t="s">
        <v>41</v>
      </c>
    </row>
    <row r="36" spans="1:10" ht="59.25" customHeight="1" x14ac:dyDescent="0.2">
      <c r="A36" s="26" t="s">
        <v>71</v>
      </c>
      <c r="B36" s="27"/>
      <c r="C36" s="41" t="s">
        <v>72</v>
      </c>
      <c r="D36" s="42"/>
      <c r="E36" s="28" t="s">
        <v>41</v>
      </c>
      <c r="F36" s="28">
        <v>1000</v>
      </c>
      <c r="G36" s="28" t="s">
        <v>41</v>
      </c>
      <c r="H36" s="28" t="s">
        <v>41</v>
      </c>
      <c r="I36" s="28">
        <v>1000</v>
      </c>
      <c r="J36" s="28" t="s">
        <v>41</v>
      </c>
    </row>
  </sheetData>
  <mergeCells count="36">
    <mergeCell ref="A1:H1"/>
    <mergeCell ref="A2:H2"/>
    <mergeCell ref="A3:H3"/>
    <mergeCell ref="A4:H4"/>
    <mergeCell ref="A5:H5"/>
    <mergeCell ref="A12:I12"/>
    <mergeCell ref="A7:A8"/>
    <mergeCell ref="B8:H8"/>
    <mergeCell ref="B9:H9"/>
    <mergeCell ref="J13:J19"/>
    <mergeCell ref="I14:I19"/>
    <mergeCell ref="H14:H19"/>
    <mergeCell ref="G14:G19"/>
    <mergeCell ref="F13:I13"/>
    <mergeCell ref="C24:D24"/>
    <mergeCell ref="C20:D20"/>
    <mergeCell ref="F14:F19"/>
    <mergeCell ref="E13:E19"/>
    <mergeCell ref="C13:D19"/>
    <mergeCell ref="A13:A19"/>
    <mergeCell ref="B13:B19"/>
    <mergeCell ref="C21:D21"/>
    <mergeCell ref="C22:D22"/>
    <mergeCell ref="C23:D23"/>
    <mergeCell ref="C34:D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</mergeCells>
  <conditionalFormatting sqref="I15:J15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40"/>
  <sheetViews>
    <sheetView showGridLines="0" topLeftCell="A34" workbookViewId="0">
      <selection activeCell="M22" sqref="M22"/>
    </sheetView>
  </sheetViews>
  <sheetFormatPr defaultRowHeight="12.75" customHeight="1" x14ac:dyDescent="0.2"/>
  <cols>
    <col min="1" max="1" width="47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73</v>
      </c>
      <c r="F2" s="6"/>
      <c r="G2" s="6"/>
      <c r="H2" s="6"/>
      <c r="I2" s="6"/>
      <c r="J2" s="6"/>
      <c r="K2" s="6" t="s">
        <v>74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23</v>
      </c>
      <c r="B4" s="46" t="s">
        <v>24</v>
      </c>
      <c r="C4" s="57" t="s">
        <v>75</v>
      </c>
      <c r="D4" s="58"/>
      <c r="E4" s="56" t="s">
        <v>26</v>
      </c>
      <c r="F4" s="56" t="s">
        <v>76</v>
      </c>
      <c r="G4" s="81" t="s">
        <v>27</v>
      </c>
      <c r="H4" s="88"/>
      <c r="I4" s="88"/>
      <c r="J4" s="89"/>
      <c r="K4" s="81" t="s">
        <v>77</v>
      </c>
      <c r="L4" s="82"/>
    </row>
    <row r="5" spans="1:12" ht="12.75" customHeight="1" x14ac:dyDescent="0.2">
      <c r="A5" s="86"/>
      <c r="B5" s="47"/>
      <c r="C5" s="59"/>
      <c r="D5" s="60"/>
      <c r="E5" s="54"/>
      <c r="F5" s="54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47"/>
      <c r="C6" s="59"/>
      <c r="D6" s="60"/>
      <c r="E6" s="54"/>
      <c r="F6" s="54"/>
      <c r="G6" s="53" t="s">
        <v>29</v>
      </c>
      <c r="H6" s="53" t="s">
        <v>30</v>
      </c>
      <c r="I6" s="53" t="s">
        <v>31</v>
      </c>
      <c r="J6" s="66" t="s">
        <v>32</v>
      </c>
      <c r="K6" s="53" t="s">
        <v>78</v>
      </c>
      <c r="L6" s="80" t="s">
        <v>79</v>
      </c>
    </row>
    <row r="7" spans="1:12" ht="12.75" customHeight="1" x14ac:dyDescent="0.2">
      <c r="A7" s="86"/>
      <c r="B7" s="47"/>
      <c r="C7" s="59"/>
      <c r="D7" s="60"/>
      <c r="E7" s="54"/>
      <c r="F7" s="54"/>
      <c r="G7" s="54"/>
      <c r="H7" s="69"/>
      <c r="I7" s="69"/>
      <c r="J7" s="67"/>
      <c r="K7" s="54"/>
      <c r="L7" s="64"/>
    </row>
    <row r="8" spans="1:12" ht="12.75" customHeight="1" x14ac:dyDescent="0.2">
      <c r="A8" s="86"/>
      <c r="B8" s="47"/>
      <c r="C8" s="59"/>
      <c r="D8" s="60"/>
      <c r="E8" s="54"/>
      <c r="F8" s="54"/>
      <c r="G8" s="54"/>
      <c r="H8" s="69"/>
      <c r="I8" s="69"/>
      <c r="J8" s="67"/>
      <c r="K8" s="54"/>
      <c r="L8" s="64"/>
    </row>
    <row r="9" spans="1:12" ht="12.75" customHeight="1" x14ac:dyDescent="0.2">
      <c r="A9" s="86"/>
      <c r="B9" s="47"/>
      <c r="C9" s="59"/>
      <c r="D9" s="60"/>
      <c r="E9" s="54"/>
      <c r="F9" s="54"/>
      <c r="G9" s="54"/>
      <c r="H9" s="69"/>
      <c r="I9" s="69"/>
      <c r="J9" s="67"/>
      <c r="K9" s="54"/>
      <c r="L9" s="64"/>
    </row>
    <row r="10" spans="1:12" ht="12.75" customHeight="1" x14ac:dyDescent="0.2">
      <c r="A10" s="86"/>
      <c r="B10" s="47"/>
      <c r="C10" s="59"/>
      <c r="D10" s="60"/>
      <c r="E10" s="54"/>
      <c r="F10" s="54"/>
      <c r="G10" s="54"/>
      <c r="H10" s="69"/>
      <c r="I10" s="69"/>
      <c r="J10" s="67"/>
      <c r="K10" s="54"/>
      <c r="L10" s="64"/>
    </row>
    <row r="11" spans="1:12" ht="12.75" customHeight="1" x14ac:dyDescent="0.2">
      <c r="A11" s="87"/>
      <c r="B11" s="48"/>
      <c r="C11" s="61"/>
      <c r="D11" s="62"/>
      <c r="E11" s="55"/>
      <c r="F11" s="55"/>
      <c r="G11" s="55"/>
      <c r="H11" s="70"/>
      <c r="I11" s="70"/>
      <c r="J11" s="68"/>
      <c r="K11" s="55"/>
      <c r="L11" s="65"/>
    </row>
    <row r="12" spans="1:12" ht="13.5" customHeight="1" x14ac:dyDescent="0.2">
      <c r="A12" s="17">
        <v>1</v>
      </c>
      <c r="B12" s="18">
        <v>2</v>
      </c>
      <c r="C12" s="51">
        <v>3</v>
      </c>
      <c r="D12" s="52"/>
      <c r="E12" s="20" t="s">
        <v>33</v>
      </c>
      <c r="F12" s="21" t="s">
        <v>34</v>
      </c>
      <c r="G12" s="21" t="s">
        <v>35</v>
      </c>
      <c r="H12" s="20" t="s">
        <v>36</v>
      </c>
      <c r="I12" s="20" t="s">
        <v>37</v>
      </c>
      <c r="J12" s="20" t="s">
        <v>38</v>
      </c>
      <c r="K12" s="33" t="s">
        <v>80</v>
      </c>
      <c r="L12" s="22" t="s">
        <v>81</v>
      </c>
    </row>
    <row r="13" spans="1:12" x14ac:dyDescent="0.2">
      <c r="A13" s="23" t="s">
        <v>82</v>
      </c>
      <c r="B13" s="24" t="s">
        <v>83</v>
      </c>
      <c r="C13" s="49" t="s">
        <v>42</v>
      </c>
      <c r="D13" s="50"/>
      <c r="E13" s="25">
        <v>134072943.11</v>
      </c>
      <c r="F13" s="25">
        <v>134072943.11</v>
      </c>
      <c r="G13" s="25">
        <v>133811590.77</v>
      </c>
      <c r="H13" s="25" t="s">
        <v>41</v>
      </c>
      <c r="I13" s="25" t="s">
        <v>41</v>
      </c>
      <c r="J13" s="25">
        <f>IF(IF(G13="-",0,G13)+IF(H13="-",0,H13)+IF(I13="-",0,I13)=0,"-",IF(G13="-",0,G13)+IF(H13="-",0,H13)+IF(I13="-",0,I13))</f>
        <v>133811590.77</v>
      </c>
      <c r="K13" s="25">
        <v>261352.34</v>
      </c>
      <c r="L13" s="25">
        <v>261352.34</v>
      </c>
    </row>
    <row r="14" spans="1:12" x14ac:dyDescent="0.2">
      <c r="A14" s="26" t="s">
        <v>44</v>
      </c>
      <c r="B14" s="27"/>
      <c r="C14" s="41"/>
      <c r="D14" s="42"/>
      <c r="E14" s="28"/>
      <c r="F14" s="28"/>
      <c r="G14" s="28"/>
      <c r="H14" s="28"/>
      <c r="I14" s="28"/>
      <c r="J14" s="28"/>
      <c r="K14" s="28"/>
      <c r="L14" s="28"/>
    </row>
    <row r="15" spans="1:12" ht="22.5" x14ac:dyDescent="0.2">
      <c r="A15" s="23" t="s">
        <v>84</v>
      </c>
      <c r="B15" s="24"/>
      <c r="C15" s="49" t="s">
        <v>85</v>
      </c>
      <c r="D15" s="50"/>
      <c r="E15" s="25">
        <v>134072943.11</v>
      </c>
      <c r="F15" s="25">
        <v>134072943.11</v>
      </c>
      <c r="G15" s="25">
        <v>133811590.77</v>
      </c>
      <c r="H15" s="25" t="s">
        <v>41</v>
      </c>
      <c r="I15" s="25" t="s">
        <v>41</v>
      </c>
      <c r="J15" s="25">
        <f t="shared" ref="J15:J40" si="0">IF(IF(G15="-",0,G15)+IF(H15="-",0,H15)+IF(I15="-",0,I15)=0,"-",IF(G15="-",0,G15)+IF(H15="-",0,H15)+IF(I15="-",0,I15))</f>
        <v>133811590.77</v>
      </c>
      <c r="K15" s="25">
        <v>0</v>
      </c>
      <c r="L15" s="25">
        <v>0</v>
      </c>
    </row>
    <row r="16" spans="1:12" x14ac:dyDescent="0.2">
      <c r="A16" s="23" t="s">
        <v>86</v>
      </c>
      <c r="B16" s="24"/>
      <c r="C16" s="49" t="s">
        <v>87</v>
      </c>
      <c r="D16" s="50"/>
      <c r="E16" s="25">
        <v>904500</v>
      </c>
      <c r="F16" s="25">
        <v>904500</v>
      </c>
      <c r="G16" s="25">
        <v>904500</v>
      </c>
      <c r="H16" s="25" t="s">
        <v>41</v>
      </c>
      <c r="I16" s="25" t="s">
        <v>41</v>
      </c>
      <c r="J16" s="25">
        <f t="shared" si="0"/>
        <v>904500</v>
      </c>
      <c r="K16" s="25">
        <v>0</v>
      </c>
      <c r="L16" s="25">
        <v>0</v>
      </c>
    </row>
    <row r="17" spans="1:12" x14ac:dyDescent="0.2">
      <c r="A17" s="23" t="s">
        <v>88</v>
      </c>
      <c r="B17" s="24"/>
      <c r="C17" s="49" t="s">
        <v>89</v>
      </c>
      <c r="D17" s="50"/>
      <c r="E17" s="25">
        <v>904500</v>
      </c>
      <c r="F17" s="25">
        <v>904500</v>
      </c>
      <c r="G17" s="25">
        <v>904500</v>
      </c>
      <c r="H17" s="25" t="s">
        <v>41</v>
      </c>
      <c r="I17" s="25" t="s">
        <v>41</v>
      </c>
      <c r="J17" s="25">
        <f t="shared" si="0"/>
        <v>904500</v>
      </c>
      <c r="K17" s="25">
        <v>0</v>
      </c>
      <c r="L17" s="25">
        <v>0</v>
      </c>
    </row>
    <row r="18" spans="1:12" ht="22.5" x14ac:dyDescent="0.2">
      <c r="A18" s="23" t="s">
        <v>90</v>
      </c>
      <c r="B18" s="24"/>
      <c r="C18" s="49" t="s">
        <v>91</v>
      </c>
      <c r="D18" s="50"/>
      <c r="E18" s="25">
        <v>904500</v>
      </c>
      <c r="F18" s="25">
        <v>904500</v>
      </c>
      <c r="G18" s="25">
        <v>904500</v>
      </c>
      <c r="H18" s="25" t="s">
        <v>41</v>
      </c>
      <c r="I18" s="25" t="s">
        <v>41</v>
      </c>
      <c r="J18" s="25">
        <f t="shared" si="0"/>
        <v>904500</v>
      </c>
      <c r="K18" s="25">
        <v>0</v>
      </c>
      <c r="L18" s="25">
        <v>0</v>
      </c>
    </row>
    <row r="19" spans="1:12" ht="22.5" x14ac:dyDescent="0.2">
      <c r="A19" s="23" t="s">
        <v>92</v>
      </c>
      <c r="B19" s="24"/>
      <c r="C19" s="49" t="s">
        <v>93</v>
      </c>
      <c r="D19" s="50"/>
      <c r="E19" s="25">
        <v>904500</v>
      </c>
      <c r="F19" s="25">
        <v>904500</v>
      </c>
      <c r="G19" s="25">
        <v>904500</v>
      </c>
      <c r="H19" s="25" t="s">
        <v>41</v>
      </c>
      <c r="I19" s="25" t="s">
        <v>41</v>
      </c>
      <c r="J19" s="25">
        <f t="shared" si="0"/>
        <v>904500</v>
      </c>
      <c r="K19" s="25">
        <v>0</v>
      </c>
      <c r="L19" s="25">
        <v>0</v>
      </c>
    </row>
    <row r="20" spans="1:12" ht="190.5" customHeight="1" x14ac:dyDescent="0.2">
      <c r="A20" s="34" t="s">
        <v>94</v>
      </c>
      <c r="B20" s="24"/>
      <c r="C20" s="49" t="s">
        <v>95</v>
      </c>
      <c r="D20" s="50"/>
      <c r="E20" s="25">
        <v>904500</v>
      </c>
      <c r="F20" s="25">
        <v>904500</v>
      </c>
      <c r="G20" s="25">
        <v>904500</v>
      </c>
      <c r="H20" s="25" t="s">
        <v>41</v>
      </c>
      <c r="I20" s="25" t="s">
        <v>41</v>
      </c>
      <c r="J20" s="25">
        <f t="shared" si="0"/>
        <v>904500</v>
      </c>
      <c r="K20" s="25">
        <v>0</v>
      </c>
      <c r="L20" s="25">
        <v>0</v>
      </c>
    </row>
    <row r="21" spans="1:12" x14ac:dyDescent="0.2">
      <c r="A21" s="23" t="s">
        <v>96</v>
      </c>
      <c r="B21" s="24"/>
      <c r="C21" s="49" t="s">
        <v>97</v>
      </c>
      <c r="D21" s="50"/>
      <c r="E21" s="25">
        <v>904500</v>
      </c>
      <c r="F21" s="25">
        <v>904500</v>
      </c>
      <c r="G21" s="25">
        <v>904500</v>
      </c>
      <c r="H21" s="25" t="s">
        <v>41</v>
      </c>
      <c r="I21" s="25" t="s">
        <v>41</v>
      </c>
      <c r="J21" s="25">
        <f t="shared" si="0"/>
        <v>904500</v>
      </c>
      <c r="K21" s="25">
        <v>0</v>
      </c>
      <c r="L21" s="25">
        <v>0</v>
      </c>
    </row>
    <row r="22" spans="1:12" x14ac:dyDescent="0.2">
      <c r="A22" s="26" t="s">
        <v>98</v>
      </c>
      <c r="B22" s="27"/>
      <c r="C22" s="41" t="s">
        <v>99</v>
      </c>
      <c r="D22" s="42"/>
      <c r="E22" s="28">
        <v>904500</v>
      </c>
      <c r="F22" s="28">
        <v>904500</v>
      </c>
      <c r="G22" s="28">
        <v>904500</v>
      </c>
      <c r="H22" s="28" t="s">
        <v>41</v>
      </c>
      <c r="I22" s="28" t="s">
        <v>41</v>
      </c>
      <c r="J22" s="28">
        <f t="shared" si="0"/>
        <v>904500</v>
      </c>
      <c r="K22" s="28">
        <v>0</v>
      </c>
      <c r="L22" s="28">
        <v>0</v>
      </c>
    </row>
    <row r="23" spans="1:12" x14ac:dyDescent="0.2">
      <c r="A23" s="23" t="s">
        <v>100</v>
      </c>
      <c r="B23" s="24"/>
      <c r="C23" s="49" t="s">
        <v>101</v>
      </c>
      <c r="D23" s="50"/>
      <c r="E23" s="25">
        <v>133168443.11</v>
      </c>
      <c r="F23" s="25">
        <v>133168443.11</v>
      </c>
      <c r="G23" s="25">
        <v>132907090.77</v>
      </c>
      <c r="H23" s="25" t="s">
        <v>41</v>
      </c>
      <c r="I23" s="25" t="s">
        <v>41</v>
      </c>
      <c r="J23" s="25">
        <f t="shared" si="0"/>
        <v>132907090.77</v>
      </c>
      <c r="K23" s="25">
        <v>0</v>
      </c>
      <c r="L23" s="25">
        <v>0</v>
      </c>
    </row>
    <row r="24" spans="1:12" ht="22.5" x14ac:dyDescent="0.2">
      <c r="A24" s="23" t="s">
        <v>102</v>
      </c>
      <c r="B24" s="24"/>
      <c r="C24" s="49" t="s">
        <v>103</v>
      </c>
      <c r="D24" s="50"/>
      <c r="E24" s="25">
        <v>133168443.11</v>
      </c>
      <c r="F24" s="25">
        <v>133168443.11</v>
      </c>
      <c r="G24" s="25">
        <v>132907090.77</v>
      </c>
      <c r="H24" s="25" t="s">
        <v>41</v>
      </c>
      <c r="I24" s="25" t="s">
        <v>41</v>
      </c>
      <c r="J24" s="25">
        <f t="shared" si="0"/>
        <v>132907090.77</v>
      </c>
      <c r="K24" s="25">
        <v>0</v>
      </c>
      <c r="L24" s="25">
        <v>0</v>
      </c>
    </row>
    <row r="25" spans="1:12" ht="45" x14ac:dyDescent="0.2">
      <c r="A25" s="23" t="s">
        <v>104</v>
      </c>
      <c r="B25" s="24"/>
      <c r="C25" s="49" t="s">
        <v>105</v>
      </c>
      <c r="D25" s="50"/>
      <c r="E25" s="25">
        <v>132594600</v>
      </c>
      <c r="F25" s="25">
        <v>132594600</v>
      </c>
      <c r="G25" s="25">
        <v>132333247.66</v>
      </c>
      <c r="H25" s="25" t="s">
        <v>41</v>
      </c>
      <c r="I25" s="25" t="s">
        <v>41</v>
      </c>
      <c r="J25" s="25">
        <f t="shared" si="0"/>
        <v>132333247.66</v>
      </c>
      <c r="K25" s="25">
        <v>0</v>
      </c>
      <c r="L25" s="25">
        <v>0</v>
      </c>
    </row>
    <row r="26" spans="1:12" ht="22.5" x14ac:dyDescent="0.2">
      <c r="A26" s="23" t="s">
        <v>106</v>
      </c>
      <c r="B26" s="24"/>
      <c r="C26" s="49" t="s">
        <v>107</v>
      </c>
      <c r="D26" s="50"/>
      <c r="E26" s="25">
        <v>132594600</v>
      </c>
      <c r="F26" s="25">
        <v>132594600</v>
      </c>
      <c r="G26" s="25">
        <v>132333247.66</v>
      </c>
      <c r="H26" s="25" t="s">
        <v>41</v>
      </c>
      <c r="I26" s="25" t="s">
        <v>41</v>
      </c>
      <c r="J26" s="25">
        <f t="shared" si="0"/>
        <v>132333247.66</v>
      </c>
      <c r="K26" s="25">
        <v>0</v>
      </c>
      <c r="L26" s="25">
        <v>0</v>
      </c>
    </row>
    <row r="27" spans="1:12" ht="90" x14ac:dyDescent="0.2">
      <c r="A27" s="34" t="s">
        <v>108</v>
      </c>
      <c r="B27" s="24"/>
      <c r="C27" s="49" t="s">
        <v>109</v>
      </c>
      <c r="D27" s="50"/>
      <c r="E27" s="25">
        <v>132594600</v>
      </c>
      <c r="F27" s="25">
        <v>132594600</v>
      </c>
      <c r="G27" s="25">
        <v>132333247.66</v>
      </c>
      <c r="H27" s="25" t="s">
        <v>41</v>
      </c>
      <c r="I27" s="25" t="s">
        <v>41</v>
      </c>
      <c r="J27" s="25">
        <f t="shared" si="0"/>
        <v>132333247.66</v>
      </c>
      <c r="K27" s="25">
        <v>0</v>
      </c>
      <c r="L27" s="25">
        <v>0</v>
      </c>
    </row>
    <row r="28" spans="1:12" ht="56.25" x14ac:dyDescent="0.2">
      <c r="A28" s="23" t="s">
        <v>110</v>
      </c>
      <c r="B28" s="24"/>
      <c r="C28" s="49" t="s">
        <v>111</v>
      </c>
      <c r="D28" s="50"/>
      <c r="E28" s="25">
        <v>114311000</v>
      </c>
      <c r="F28" s="25">
        <v>114311000</v>
      </c>
      <c r="G28" s="25">
        <v>114055003.26000001</v>
      </c>
      <c r="H28" s="25" t="s">
        <v>41</v>
      </c>
      <c r="I28" s="25" t="s">
        <v>41</v>
      </c>
      <c r="J28" s="25">
        <f t="shared" si="0"/>
        <v>114055003.26000001</v>
      </c>
      <c r="K28" s="25">
        <v>0</v>
      </c>
      <c r="L28" s="25">
        <v>0</v>
      </c>
    </row>
    <row r="29" spans="1:12" ht="22.5" x14ac:dyDescent="0.2">
      <c r="A29" s="26" t="s">
        <v>112</v>
      </c>
      <c r="B29" s="27"/>
      <c r="C29" s="41" t="s">
        <v>113</v>
      </c>
      <c r="D29" s="42"/>
      <c r="E29" s="28">
        <v>114311000</v>
      </c>
      <c r="F29" s="28">
        <v>114311000</v>
      </c>
      <c r="G29" s="28">
        <v>114055003.26000001</v>
      </c>
      <c r="H29" s="28" t="s">
        <v>41</v>
      </c>
      <c r="I29" s="28" t="s">
        <v>41</v>
      </c>
      <c r="J29" s="28">
        <f t="shared" si="0"/>
        <v>114055003.26000001</v>
      </c>
      <c r="K29" s="28">
        <v>255996.74</v>
      </c>
      <c r="L29" s="28">
        <v>255996.74</v>
      </c>
    </row>
    <row r="30" spans="1:12" ht="22.5" x14ac:dyDescent="0.2">
      <c r="A30" s="23" t="s">
        <v>114</v>
      </c>
      <c r="B30" s="24"/>
      <c r="C30" s="49" t="s">
        <v>115</v>
      </c>
      <c r="D30" s="50"/>
      <c r="E30" s="25">
        <v>18013100</v>
      </c>
      <c r="F30" s="25">
        <v>18013100</v>
      </c>
      <c r="G30" s="25">
        <v>18007773.739999998</v>
      </c>
      <c r="H30" s="25" t="s">
        <v>41</v>
      </c>
      <c r="I30" s="25" t="s">
        <v>41</v>
      </c>
      <c r="J30" s="25">
        <f t="shared" si="0"/>
        <v>18007773.739999998</v>
      </c>
      <c r="K30" s="25">
        <v>0</v>
      </c>
      <c r="L30" s="25">
        <v>0</v>
      </c>
    </row>
    <row r="31" spans="1:12" ht="22.5" x14ac:dyDescent="0.2">
      <c r="A31" s="26" t="s">
        <v>116</v>
      </c>
      <c r="B31" s="27"/>
      <c r="C31" s="41" t="s">
        <v>117</v>
      </c>
      <c r="D31" s="42"/>
      <c r="E31" s="28">
        <v>18013100</v>
      </c>
      <c r="F31" s="28">
        <v>18013100</v>
      </c>
      <c r="G31" s="28">
        <v>18007773.739999998</v>
      </c>
      <c r="H31" s="28" t="s">
        <v>41</v>
      </c>
      <c r="I31" s="28" t="s">
        <v>41</v>
      </c>
      <c r="J31" s="28">
        <f t="shared" si="0"/>
        <v>18007773.739999998</v>
      </c>
      <c r="K31" s="28">
        <v>5326.26</v>
      </c>
      <c r="L31" s="28">
        <v>5326.26</v>
      </c>
    </row>
    <row r="32" spans="1:12" x14ac:dyDescent="0.2">
      <c r="A32" s="23" t="s">
        <v>96</v>
      </c>
      <c r="B32" s="24"/>
      <c r="C32" s="49" t="s">
        <v>118</v>
      </c>
      <c r="D32" s="50"/>
      <c r="E32" s="25">
        <v>270500</v>
      </c>
      <c r="F32" s="25">
        <v>270500</v>
      </c>
      <c r="G32" s="25">
        <v>270470.65999999997</v>
      </c>
      <c r="H32" s="25" t="s">
        <v>41</v>
      </c>
      <c r="I32" s="25" t="s">
        <v>41</v>
      </c>
      <c r="J32" s="25">
        <f t="shared" si="0"/>
        <v>270470.65999999997</v>
      </c>
      <c r="K32" s="25">
        <v>0</v>
      </c>
      <c r="L32" s="25">
        <v>0</v>
      </c>
    </row>
    <row r="33" spans="1:12" x14ac:dyDescent="0.2">
      <c r="A33" s="26" t="s">
        <v>98</v>
      </c>
      <c r="B33" s="27"/>
      <c r="C33" s="41" t="s">
        <v>119</v>
      </c>
      <c r="D33" s="42"/>
      <c r="E33" s="28">
        <v>269500</v>
      </c>
      <c r="F33" s="28">
        <v>269500</v>
      </c>
      <c r="G33" s="28">
        <v>269500</v>
      </c>
      <c r="H33" s="28" t="s">
        <v>41</v>
      </c>
      <c r="I33" s="28" t="s">
        <v>41</v>
      </c>
      <c r="J33" s="28">
        <f t="shared" si="0"/>
        <v>269500</v>
      </c>
      <c r="K33" s="28">
        <v>0</v>
      </c>
      <c r="L33" s="28">
        <v>0</v>
      </c>
    </row>
    <row r="34" spans="1:12" x14ac:dyDescent="0.2">
      <c r="A34" s="26" t="s">
        <v>120</v>
      </c>
      <c r="B34" s="27"/>
      <c r="C34" s="41" t="s">
        <v>121</v>
      </c>
      <c r="D34" s="42"/>
      <c r="E34" s="28">
        <v>1000</v>
      </c>
      <c r="F34" s="28">
        <v>1000</v>
      </c>
      <c r="G34" s="28">
        <v>970.66</v>
      </c>
      <c r="H34" s="28" t="s">
        <v>41</v>
      </c>
      <c r="I34" s="28" t="s">
        <v>41</v>
      </c>
      <c r="J34" s="28">
        <f t="shared" si="0"/>
        <v>970.66</v>
      </c>
      <c r="K34" s="28">
        <v>29.34</v>
      </c>
      <c r="L34" s="28">
        <v>29.34</v>
      </c>
    </row>
    <row r="35" spans="1:12" ht="22.5" x14ac:dyDescent="0.2">
      <c r="A35" s="23" t="s">
        <v>90</v>
      </c>
      <c r="B35" s="24"/>
      <c r="C35" s="49" t="s">
        <v>122</v>
      </c>
      <c r="D35" s="50"/>
      <c r="E35" s="25">
        <v>573843.11</v>
      </c>
      <c r="F35" s="25">
        <v>573843.11</v>
      </c>
      <c r="G35" s="25">
        <v>573843.11</v>
      </c>
      <c r="H35" s="25" t="s">
        <v>41</v>
      </c>
      <c r="I35" s="25" t="s">
        <v>41</v>
      </c>
      <c r="J35" s="25">
        <f t="shared" si="0"/>
        <v>573843.11</v>
      </c>
      <c r="K35" s="25">
        <v>0</v>
      </c>
      <c r="L35" s="25">
        <v>0</v>
      </c>
    </row>
    <row r="36" spans="1:12" ht="22.5" x14ac:dyDescent="0.2">
      <c r="A36" s="23" t="s">
        <v>92</v>
      </c>
      <c r="B36" s="24"/>
      <c r="C36" s="49" t="s">
        <v>123</v>
      </c>
      <c r="D36" s="50"/>
      <c r="E36" s="25">
        <v>573843.11</v>
      </c>
      <c r="F36" s="25">
        <v>573843.11</v>
      </c>
      <c r="G36" s="25">
        <v>573843.11</v>
      </c>
      <c r="H36" s="25" t="s">
        <v>41</v>
      </c>
      <c r="I36" s="25" t="s">
        <v>41</v>
      </c>
      <c r="J36" s="25">
        <f t="shared" si="0"/>
        <v>573843.11</v>
      </c>
      <c r="K36" s="25">
        <v>0</v>
      </c>
      <c r="L36" s="25">
        <v>0</v>
      </c>
    </row>
    <row r="37" spans="1:12" ht="78.75" x14ac:dyDescent="0.2">
      <c r="A37" s="34" t="s">
        <v>124</v>
      </c>
      <c r="B37" s="24"/>
      <c r="C37" s="49" t="s">
        <v>125</v>
      </c>
      <c r="D37" s="50"/>
      <c r="E37" s="25">
        <v>573843.11</v>
      </c>
      <c r="F37" s="25">
        <v>573843.11</v>
      </c>
      <c r="G37" s="25">
        <v>573843.11</v>
      </c>
      <c r="H37" s="25" t="s">
        <v>41</v>
      </c>
      <c r="I37" s="25" t="s">
        <v>41</v>
      </c>
      <c r="J37" s="25">
        <f t="shared" si="0"/>
        <v>573843.11</v>
      </c>
      <c r="K37" s="25">
        <v>0</v>
      </c>
      <c r="L37" s="25">
        <v>0</v>
      </c>
    </row>
    <row r="38" spans="1:12" ht="56.25" x14ac:dyDescent="0.2">
      <c r="A38" s="23" t="s">
        <v>110</v>
      </c>
      <c r="B38" s="24"/>
      <c r="C38" s="49" t="s">
        <v>126</v>
      </c>
      <c r="D38" s="50"/>
      <c r="E38" s="25">
        <v>573843.11</v>
      </c>
      <c r="F38" s="25">
        <v>573843.11</v>
      </c>
      <c r="G38" s="25">
        <v>573843.11</v>
      </c>
      <c r="H38" s="25" t="s">
        <v>41</v>
      </c>
      <c r="I38" s="25" t="s">
        <v>41</v>
      </c>
      <c r="J38" s="25">
        <f t="shared" si="0"/>
        <v>573843.11</v>
      </c>
      <c r="K38" s="25">
        <v>0</v>
      </c>
      <c r="L38" s="25">
        <v>0</v>
      </c>
    </row>
    <row r="39" spans="1:12" ht="22.5" x14ac:dyDescent="0.2">
      <c r="A39" s="26" t="s">
        <v>112</v>
      </c>
      <c r="B39" s="27"/>
      <c r="C39" s="41" t="s">
        <v>127</v>
      </c>
      <c r="D39" s="42"/>
      <c r="E39" s="28">
        <v>573843.11</v>
      </c>
      <c r="F39" s="28">
        <v>573843.11</v>
      </c>
      <c r="G39" s="28">
        <v>573843.11</v>
      </c>
      <c r="H39" s="28" t="s">
        <v>41</v>
      </c>
      <c r="I39" s="28" t="s">
        <v>41</v>
      </c>
      <c r="J39" s="28">
        <f t="shared" si="0"/>
        <v>573843.11</v>
      </c>
      <c r="K39" s="28">
        <v>0</v>
      </c>
      <c r="L39" s="28">
        <v>0</v>
      </c>
    </row>
    <row r="40" spans="1:12" ht="22.5" x14ac:dyDescent="0.2">
      <c r="A40" s="23" t="s">
        <v>128</v>
      </c>
      <c r="B40" s="24" t="s">
        <v>129</v>
      </c>
      <c r="C40" s="49" t="s">
        <v>42</v>
      </c>
      <c r="D40" s="50"/>
      <c r="E40" s="25" t="s">
        <v>42</v>
      </c>
      <c r="F40" s="25" t="s">
        <v>42</v>
      </c>
      <c r="G40" s="25">
        <v>-133410338.15000001</v>
      </c>
      <c r="H40" s="25" t="s">
        <v>41</v>
      </c>
      <c r="I40" s="25" t="s">
        <v>41</v>
      </c>
      <c r="J40" s="25">
        <f t="shared" si="0"/>
        <v>-133410338.15000001</v>
      </c>
      <c r="K40" s="25" t="s">
        <v>42</v>
      </c>
      <c r="L40" s="25" t="s">
        <v>42</v>
      </c>
    </row>
  </sheetData>
  <mergeCells count="42">
    <mergeCell ref="A4:A11"/>
    <mergeCell ref="B4:B11"/>
    <mergeCell ref="G4:J5"/>
    <mergeCell ref="J6:J11"/>
    <mergeCell ref="C4:D11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36:D36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0"/>
  <sheetViews>
    <sheetView showGridLines="0" topLeftCell="A7" workbookViewId="0">
      <selection activeCell="A31" sqref="A31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2" t="s">
        <v>130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 x14ac:dyDescent="0.25">
      <c r="A2" s="74" t="s">
        <v>131</v>
      </c>
      <c r="B2" s="74"/>
      <c r="C2" s="74"/>
      <c r="D2" s="74"/>
      <c r="E2" s="74"/>
      <c r="F2" s="74"/>
      <c r="G2" s="74"/>
      <c r="H2" s="74"/>
      <c r="I2" s="74"/>
    </row>
    <row r="3" spans="1:9" ht="9" customHeight="1" x14ac:dyDescent="0.2">
      <c r="A3" s="31"/>
      <c r="B3" s="35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3" t="s">
        <v>23</v>
      </c>
      <c r="B4" s="46" t="s">
        <v>24</v>
      </c>
      <c r="C4" s="57" t="s">
        <v>132</v>
      </c>
      <c r="D4" s="56" t="s">
        <v>26</v>
      </c>
      <c r="E4" s="93" t="s">
        <v>27</v>
      </c>
      <c r="F4" s="94"/>
      <c r="G4" s="94"/>
      <c r="H4" s="95"/>
      <c r="I4" s="63" t="s">
        <v>28</v>
      </c>
    </row>
    <row r="5" spans="1:9" ht="12.75" customHeight="1" x14ac:dyDescent="0.2">
      <c r="A5" s="44"/>
      <c r="B5" s="47"/>
      <c r="C5" s="59"/>
      <c r="D5" s="54"/>
      <c r="E5" s="53" t="s">
        <v>29</v>
      </c>
      <c r="F5" s="53" t="s">
        <v>30</v>
      </c>
      <c r="G5" s="53" t="s">
        <v>31</v>
      </c>
      <c r="H5" s="66" t="s">
        <v>32</v>
      </c>
      <c r="I5" s="64"/>
    </row>
    <row r="6" spans="1:9" ht="12.75" customHeight="1" x14ac:dyDescent="0.2">
      <c r="A6" s="44"/>
      <c r="B6" s="47"/>
      <c r="C6" s="59"/>
      <c r="D6" s="54"/>
      <c r="E6" s="54"/>
      <c r="F6" s="69"/>
      <c r="G6" s="69"/>
      <c r="H6" s="67"/>
      <c r="I6" s="64"/>
    </row>
    <row r="7" spans="1:9" ht="12.75" customHeight="1" x14ac:dyDescent="0.2">
      <c r="A7" s="44"/>
      <c r="B7" s="47"/>
      <c r="C7" s="59"/>
      <c r="D7" s="54"/>
      <c r="E7" s="54"/>
      <c r="F7" s="69"/>
      <c r="G7" s="69"/>
      <c r="H7" s="67"/>
      <c r="I7" s="64"/>
    </row>
    <row r="8" spans="1:9" ht="12.75" customHeight="1" x14ac:dyDescent="0.2">
      <c r="A8" s="44"/>
      <c r="B8" s="47"/>
      <c r="C8" s="59"/>
      <c r="D8" s="54"/>
      <c r="E8" s="54"/>
      <c r="F8" s="69"/>
      <c r="G8" s="69"/>
      <c r="H8" s="67"/>
      <c r="I8" s="64"/>
    </row>
    <row r="9" spans="1:9" ht="12.75" customHeight="1" x14ac:dyDescent="0.2">
      <c r="A9" s="44"/>
      <c r="B9" s="47"/>
      <c r="C9" s="59"/>
      <c r="D9" s="54"/>
      <c r="E9" s="54"/>
      <c r="F9" s="69"/>
      <c r="G9" s="69"/>
      <c r="H9" s="67"/>
      <c r="I9" s="64"/>
    </row>
    <row r="10" spans="1:9" ht="12.75" customHeight="1" x14ac:dyDescent="0.2">
      <c r="A10" s="45"/>
      <c r="B10" s="48"/>
      <c r="C10" s="61"/>
      <c r="D10" s="55"/>
      <c r="E10" s="55"/>
      <c r="F10" s="70"/>
      <c r="G10" s="70"/>
      <c r="H10" s="68"/>
      <c r="I10" s="65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33</v>
      </c>
      <c r="E11" s="21" t="s">
        <v>34</v>
      </c>
      <c r="F11" s="20" t="s">
        <v>35</v>
      </c>
      <c r="G11" s="20" t="s">
        <v>36</v>
      </c>
      <c r="H11" s="20" t="s">
        <v>37</v>
      </c>
      <c r="I11" s="22" t="s">
        <v>38</v>
      </c>
    </row>
    <row r="12" spans="1:9" ht="22.5" x14ac:dyDescent="0.2">
      <c r="A12" s="23" t="s">
        <v>133</v>
      </c>
      <c r="B12" s="24" t="s">
        <v>134</v>
      </c>
      <c r="C12" s="24" t="s">
        <v>42</v>
      </c>
      <c r="D12" s="25" t="s">
        <v>41</v>
      </c>
      <c r="E12" s="25">
        <v>133410338.15000001</v>
      </c>
      <c r="F12" s="25" t="s">
        <v>41</v>
      </c>
      <c r="G12" s="25" t="s">
        <v>41</v>
      </c>
      <c r="H12" s="25">
        <f>IF(IF(OR(E12="-",E12="x"),0,E12)+IF(OR(F12="-",F12="x"),0,F12)+IF(OR(G12="-",G12="x"),0,G12)=0,"-",IF(OR(E12="-",E12="x"),0,E12)+IF(OR(F12="-",F12="x"),0,F12)+IF(OR(G12="-",G12="x"),0,G12))</f>
        <v>133410338.15000001</v>
      </c>
      <c r="I12" s="25" t="s">
        <v>41</v>
      </c>
    </row>
    <row r="13" spans="1:9" x14ac:dyDescent="0.2">
      <c r="A13" s="26" t="s">
        <v>135</v>
      </c>
      <c r="B13" s="27"/>
      <c r="C13" s="27"/>
      <c r="D13" s="28"/>
      <c r="E13" s="28"/>
      <c r="F13" s="28"/>
      <c r="G13" s="28"/>
      <c r="H13" s="28"/>
      <c r="I13" s="28"/>
    </row>
    <row r="14" spans="1:9" ht="15" customHeight="1" x14ac:dyDescent="0.2">
      <c r="A14" s="23" t="s">
        <v>136</v>
      </c>
      <c r="B14" s="24" t="s">
        <v>137</v>
      </c>
      <c r="C14" s="24" t="s">
        <v>42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41</v>
      </c>
    </row>
    <row r="15" spans="1:9" ht="15" customHeight="1" x14ac:dyDescent="0.2">
      <c r="A15" s="26" t="s">
        <v>138</v>
      </c>
      <c r="B15" s="27"/>
      <c r="C15" s="27"/>
      <c r="D15" s="28"/>
      <c r="E15" s="28"/>
      <c r="F15" s="28"/>
      <c r="G15" s="28"/>
      <c r="H15" s="28"/>
      <c r="I15" s="28"/>
    </row>
    <row r="16" spans="1:9" ht="15" customHeight="1" x14ac:dyDescent="0.2">
      <c r="A16" s="23" t="s">
        <v>139</v>
      </c>
      <c r="B16" s="24" t="s">
        <v>140</v>
      </c>
      <c r="C16" s="24" t="s">
        <v>42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41</v>
      </c>
    </row>
    <row r="17" spans="1:9" ht="15" customHeight="1" x14ac:dyDescent="0.2">
      <c r="A17" s="26" t="s">
        <v>138</v>
      </c>
      <c r="B17" s="27"/>
      <c r="C17" s="27"/>
      <c r="D17" s="28"/>
      <c r="E17" s="28"/>
      <c r="F17" s="28"/>
      <c r="G17" s="28"/>
      <c r="H17" s="28"/>
      <c r="I17" s="28"/>
    </row>
    <row r="18" spans="1:9" ht="15" customHeight="1" x14ac:dyDescent="0.2">
      <c r="A18" s="23" t="s">
        <v>141</v>
      </c>
      <c r="B18" s="24" t="s">
        <v>142</v>
      </c>
      <c r="C18" s="24"/>
      <c r="D18" s="25" t="s">
        <v>41</v>
      </c>
      <c r="E18" s="25" t="s">
        <v>42</v>
      </c>
      <c r="F18" s="25" t="s">
        <v>41</v>
      </c>
      <c r="G18" s="25" t="s">
        <v>41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41</v>
      </c>
    </row>
    <row r="19" spans="1:9" ht="15" customHeight="1" x14ac:dyDescent="0.2">
      <c r="A19" s="23" t="s">
        <v>143</v>
      </c>
      <c r="B19" s="24" t="s">
        <v>144</v>
      </c>
      <c r="C19" s="24"/>
      <c r="D19" s="25" t="s">
        <v>41</v>
      </c>
      <c r="E19" s="25" t="s">
        <v>42</v>
      </c>
      <c r="F19" s="25" t="s">
        <v>41</v>
      </c>
      <c r="G19" s="25" t="s">
        <v>41</v>
      </c>
      <c r="H19" s="25" t="str">
        <f t="shared" si="0"/>
        <v>-</v>
      </c>
      <c r="I19" s="25" t="s">
        <v>42</v>
      </c>
    </row>
    <row r="20" spans="1:9" ht="15" customHeight="1" x14ac:dyDescent="0.2">
      <c r="A20" s="23" t="s">
        <v>145</v>
      </c>
      <c r="B20" s="24" t="s">
        <v>146</v>
      </c>
      <c r="C20" s="24"/>
      <c r="D20" s="25" t="s">
        <v>41</v>
      </c>
      <c r="E20" s="25" t="s">
        <v>42</v>
      </c>
      <c r="F20" s="25" t="s">
        <v>41</v>
      </c>
      <c r="G20" s="25" t="s">
        <v>41</v>
      </c>
      <c r="H20" s="25" t="str">
        <f t="shared" si="0"/>
        <v>-</v>
      </c>
      <c r="I20" s="25" t="s">
        <v>42</v>
      </c>
    </row>
    <row r="21" spans="1:9" ht="15" customHeight="1" x14ac:dyDescent="0.2">
      <c r="A21" s="23" t="s">
        <v>147</v>
      </c>
      <c r="B21" s="24" t="s">
        <v>148</v>
      </c>
      <c r="C21" s="24" t="s">
        <v>42</v>
      </c>
      <c r="D21" s="25" t="s">
        <v>42</v>
      </c>
      <c r="E21" s="25">
        <v>133410338.15000001</v>
      </c>
      <c r="F21" s="25" t="s">
        <v>41</v>
      </c>
      <c r="G21" s="25" t="s">
        <v>41</v>
      </c>
      <c r="H21" s="25">
        <f t="shared" si="0"/>
        <v>133410338.15000001</v>
      </c>
      <c r="I21" s="25" t="s">
        <v>42</v>
      </c>
    </row>
    <row r="22" spans="1:9" ht="21.75" customHeight="1" x14ac:dyDescent="0.2">
      <c r="A22" s="26" t="s">
        <v>149</v>
      </c>
      <c r="B22" s="27" t="s">
        <v>150</v>
      </c>
      <c r="C22" s="27" t="s">
        <v>42</v>
      </c>
      <c r="D22" s="28" t="s">
        <v>42</v>
      </c>
      <c r="E22" s="28">
        <v>133410338.15000001</v>
      </c>
      <c r="F22" s="28" t="s">
        <v>41</v>
      </c>
      <c r="G22" s="28" t="s">
        <v>42</v>
      </c>
      <c r="H22" s="28">
        <f t="shared" si="0"/>
        <v>133410338.15000001</v>
      </c>
      <c r="I22" s="28" t="s">
        <v>42</v>
      </c>
    </row>
    <row r="23" spans="1:9" ht="21.75" customHeight="1" x14ac:dyDescent="0.2">
      <c r="A23" s="26" t="s">
        <v>151</v>
      </c>
      <c r="B23" s="27" t="s">
        <v>152</v>
      </c>
      <c r="C23" s="27" t="s">
        <v>42</v>
      </c>
      <c r="D23" s="28" t="s">
        <v>42</v>
      </c>
      <c r="E23" s="28">
        <v>-401252.62</v>
      </c>
      <c r="F23" s="28" t="s">
        <v>42</v>
      </c>
      <c r="G23" s="28" t="s">
        <v>42</v>
      </c>
      <c r="H23" s="28">
        <f t="shared" si="0"/>
        <v>-401252.62</v>
      </c>
      <c r="I23" s="28" t="s">
        <v>42</v>
      </c>
    </row>
    <row r="24" spans="1:9" ht="21.75" customHeight="1" x14ac:dyDescent="0.2">
      <c r="A24" s="26" t="s">
        <v>153</v>
      </c>
      <c r="B24" s="27" t="s">
        <v>154</v>
      </c>
      <c r="C24" s="27" t="s">
        <v>42</v>
      </c>
      <c r="D24" s="28" t="s">
        <v>42</v>
      </c>
      <c r="E24" s="28">
        <v>133811590.77</v>
      </c>
      <c r="F24" s="28" t="s">
        <v>41</v>
      </c>
      <c r="G24" s="28" t="s">
        <v>42</v>
      </c>
      <c r="H24" s="28">
        <f t="shared" si="0"/>
        <v>133811590.77</v>
      </c>
      <c r="I24" s="28" t="s">
        <v>42</v>
      </c>
    </row>
    <row r="25" spans="1:9" ht="21.75" customHeight="1" x14ac:dyDescent="0.2">
      <c r="A25" s="26" t="s">
        <v>155</v>
      </c>
      <c r="B25" s="27" t="s">
        <v>156</v>
      </c>
      <c r="C25" s="27" t="s">
        <v>42</v>
      </c>
      <c r="D25" s="28" t="s">
        <v>42</v>
      </c>
      <c r="E25" s="28" t="s">
        <v>42</v>
      </c>
      <c r="F25" s="28" t="s">
        <v>41</v>
      </c>
      <c r="G25" s="28" t="s">
        <v>41</v>
      </c>
      <c r="H25" s="28" t="str">
        <f t="shared" si="0"/>
        <v>-</v>
      </c>
      <c r="I25" s="28" t="s">
        <v>42</v>
      </c>
    </row>
    <row r="26" spans="1:9" ht="21.75" customHeight="1" x14ac:dyDescent="0.2">
      <c r="A26" s="26" t="s">
        <v>157</v>
      </c>
      <c r="B26" s="27" t="s">
        <v>158</v>
      </c>
      <c r="C26" s="27" t="s">
        <v>42</v>
      </c>
      <c r="D26" s="28" t="s">
        <v>42</v>
      </c>
      <c r="E26" s="28" t="s">
        <v>42</v>
      </c>
      <c r="F26" s="28" t="s">
        <v>41</v>
      </c>
      <c r="G26" s="28" t="s">
        <v>41</v>
      </c>
      <c r="H26" s="28" t="str">
        <f t="shared" si="0"/>
        <v>-</v>
      </c>
      <c r="I26" s="28" t="s">
        <v>42</v>
      </c>
    </row>
    <row r="27" spans="1:9" ht="21.75" customHeight="1" x14ac:dyDescent="0.2">
      <c r="A27" s="26" t="s">
        <v>159</v>
      </c>
      <c r="B27" s="27" t="s">
        <v>160</v>
      </c>
      <c r="C27" s="27" t="s">
        <v>42</v>
      </c>
      <c r="D27" s="28" t="s">
        <v>42</v>
      </c>
      <c r="E27" s="28" t="s">
        <v>42</v>
      </c>
      <c r="F27" s="28" t="s">
        <v>41</v>
      </c>
      <c r="G27" s="28" t="s">
        <v>41</v>
      </c>
      <c r="H27" s="28" t="str">
        <f t="shared" si="0"/>
        <v>-</v>
      </c>
      <c r="I27" s="28" t="s">
        <v>42</v>
      </c>
    </row>
    <row r="28" spans="1:9" ht="12.75" customHeight="1" x14ac:dyDescent="0.2">
      <c r="A28" s="36"/>
      <c r="B28" s="37"/>
      <c r="C28" s="37"/>
      <c r="D28" s="38"/>
      <c r="E28" s="38"/>
      <c r="F28" s="38"/>
      <c r="G28" s="38"/>
      <c r="H28" s="38"/>
      <c r="I28" s="38"/>
    </row>
    <row r="30" spans="1:9" ht="32.25" customHeight="1" x14ac:dyDescent="0.2">
      <c r="A30" s="96" t="s">
        <v>188</v>
      </c>
      <c r="B30" s="96"/>
      <c r="C30" s="96"/>
      <c r="D30" s="97" t="s">
        <v>182</v>
      </c>
      <c r="E30" s="98"/>
      <c r="F30" s="98"/>
      <c r="G30" s="97"/>
      <c r="H30" s="98"/>
      <c r="I30" s="98"/>
    </row>
    <row r="31" spans="1:9" ht="12.75" customHeight="1" x14ac:dyDescent="0.2">
      <c r="A31" s="97" t="s">
        <v>183</v>
      </c>
      <c r="B31" s="98"/>
      <c r="C31" s="98"/>
      <c r="D31" s="97" t="s">
        <v>184</v>
      </c>
      <c r="E31" s="98"/>
      <c r="F31" s="98"/>
      <c r="G31" s="97"/>
      <c r="H31" s="98"/>
      <c r="I31" s="98"/>
    </row>
    <row r="32" spans="1:9" ht="9.9499999999999993" customHeight="1" x14ac:dyDescent="0.2">
      <c r="A32" s="97"/>
      <c r="B32" s="98"/>
      <c r="C32" s="98"/>
      <c r="D32" s="97" t="s">
        <v>185</v>
      </c>
      <c r="E32" s="98"/>
      <c r="F32" s="98"/>
      <c r="G32" s="97"/>
      <c r="H32" s="98"/>
      <c r="I32" s="98"/>
    </row>
    <row r="33" spans="1:9" ht="9.9499999999999993" customHeight="1" x14ac:dyDescent="0.2">
      <c r="A33" s="97"/>
      <c r="B33" s="98"/>
      <c r="C33" s="98"/>
      <c r="D33" s="97" t="s">
        <v>186</v>
      </c>
      <c r="E33" s="98"/>
      <c r="F33" s="98"/>
      <c r="G33" s="97"/>
      <c r="H33" s="98"/>
      <c r="I33" s="98"/>
    </row>
    <row r="34" spans="1:9" ht="12.75" customHeight="1" x14ac:dyDescent="0.2">
      <c r="A34" s="97" t="s">
        <v>182</v>
      </c>
      <c r="B34" s="98"/>
      <c r="C34" s="98"/>
    </row>
    <row r="35" spans="1:9" ht="12.75" customHeight="1" x14ac:dyDescent="0.2">
      <c r="A35" s="97" t="s">
        <v>184</v>
      </c>
      <c r="B35" s="98"/>
      <c r="C35" s="98"/>
    </row>
    <row r="36" spans="1:9" ht="12.75" customHeight="1" x14ac:dyDescent="0.2">
      <c r="A36" s="97" t="s">
        <v>185</v>
      </c>
      <c r="B36" s="98"/>
      <c r="C36" s="98"/>
    </row>
    <row r="37" spans="1:9" ht="12.75" customHeight="1" x14ac:dyDescent="0.2">
      <c r="A37" s="97" t="s">
        <v>186</v>
      </c>
      <c r="B37" s="98"/>
      <c r="C37" s="98"/>
    </row>
    <row r="38" spans="1:9" ht="12.75" customHeight="1" x14ac:dyDescent="0.2">
      <c r="A38" s="99"/>
    </row>
    <row r="39" spans="1:9" ht="12.75" customHeight="1" x14ac:dyDescent="0.2">
      <c r="A39" s="100" t="s">
        <v>187</v>
      </c>
    </row>
    <row r="40" spans="1:9" ht="9.9499999999999993" customHeight="1" x14ac:dyDescent="0.2">
      <c r="A40" s="9"/>
      <c r="B40" s="40"/>
      <c r="C40" s="40"/>
      <c r="D40" s="39"/>
      <c r="E40" s="39"/>
      <c r="F40" s="39"/>
      <c r="G40" s="39"/>
      <c r="H40" s="39"/>
      <c r="I40" s="39"/>
    </row>
  </sheetData>
  <mergeCells count="13">
    <mergeCell ref="A30:C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/>
  </sheetViews>
  <sheetFormatPr defaultRowHeight="12.75" x14ac:dyDescent="0.2"/>
  <sheetData>
    <row r="1" spans="1:2" x14ac:dyDescent="0.2">
      <c r="A1" t="s">
        <v>161</v>
      </c>
      <c r="B1" t="s">
        <v>33</v>
      </c>
    </row>
    <row r="2" spans="1:2" x14ac:dyDescent="0.2">
      <c r="A2" t="s">
        <v>162</v>
      </c>
      <c r="B2" t="s">
        <v>163</v>
      </c>
    </row>
    <row r="3" spans="1:2" x14ac:dyDescent="0.2">
      <c r="A3" t="s">
        <v>164</v>
      </c>
      <c r="B3" t="s">
        <v>165</v>
      </c>
    </row>
    <row r="4" spans="1:2" x14ac:dyDescent="0.2">
      <c r="A4" t="s">
        <v>166</v>
      </c>
      <c r="B4" t="s">
        <v>134</v>
      </c>
    </row>
    <row r="5" spans="1:2" x14ac:dyDescent="0.2">
      <c r="A5" t="s">
        <v>167</v>
      </c>
      <c r="B5" t="s">
        <v>168</v>
      </c>
    </row>
    <row r="6" spans="1:2" x14ac:dyDescent="0.2">
      <c r="A6" t="s">
        <v>169</v>
      </c>
      <c r="B6" t="s">
        <v>33</v>
      </c>
    </row>
    <row r="7" spans="1:2" x14ac:dyDescent="0.2">
      <c r="A7" t="s">
        <v>170</v>
      </c>
      <c r="B7" t="s">
        <v>43</v>
      </c>
    </row>
    <row r="8" spans="1:2" x14ac:dyDescent="0.2">
      <c r="A8" t="s">
        <v>171</v>
      </c>
      <c r="B8" t="s">
        <v>9</v>
      </c>
    </row>
    <row r="9" spans="1:2" x14ac:dyDescent="0.2">
      <c r="A9" t="s">
        <v>172</v>
      </c>
      <c r="B9" t="s">
        <v>173</v>
      </c>
    </row>
    <row r="10" spans="1:2" x14ac:dyDescent="0.2">
      <c r="A10" t="s">
        <v>174</v>
      </c>
      <c r="B10" t="s">
        <v>43</v>
      </c>
    </row>
    <row r="11" spans="1:2" x14ac:dyDescent="0.2">
      <c r="A11" t="s">
        <v>175</v>
      </c>
      <c r="B11" t="s">
        <v>176</v>
      </c>
    </row>
    <row r="12" spans="1:2" x14ac:dyDescent="0.2">
      <c r="A12" t="s">
        <v>177</v>
      </c>
      <c r="B12" t="s">
        <v>43</v>
      </c>
    </row>
    <row r="13" spans="1:2" x14ac:dyDescent="0.2">
      <c r="A13" t="s">
        <v>178</v>
      </c>
      <c r="B13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Доходы!FIO</vt:lpstr>
      <vt:lpstr>Источники!FIO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Комарова АО</dc:creator>
  <dc:description>POI HSSF rep:2.56.0.8</dc:description>
  <cp:lastModifiedBy>Шубенина ОЮ</cp:lastModifiedBy>
  <cp:lastPrinted>2024-01-16T05:35:20Z</cp:lastPrinted>
  <dcterms:created xsi:type="dcterms:W3CDTF">2024-01-16T04:51:53Z</dcterms:created>
  <dcterms:modified xsi:type="dcterms:W3CDTF">2024-01-16T05:42:40Z</dcterms:modified>
</cp:coreProperties>
</file>